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orman\Documents\EBB Files\"/>
    </mc:Choice>
  </mc:AlternateContent>
  <xr:revisionPtr revIDLastSave="0" documentId="8_{9117F338-D9E5-42CE-8A56-75232C1636D0}" xr6:coauthVersionLast="47" xr6:coauthVersionMax="47" xr10:uidLastSave="{00000000-0000-0000-0000-000000000000}"/>
  <bookViews>
    <workbookView xWindow="2730" yWindow="-16320" windowWidth="29040" windowHeight="1572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7" l="1"/>
  <c r="K38" i="8" l="1"/>
  <c r="K38" i="7"/>
  <c r="L40" i="6"/>
  <c r="L41" i="6"/>
  <c r="L42" i="6"/>
  <c r="L43" i="6"/>
  <c r="B43" i="6" l="1"/>
  <c r="H40" i="6" l="1"/>
  <c r="G41" i="6"/>
  <c r="B40" i="6"/>
  <c r="B38" i="8"/>
  <c r="C38" i="7"/>
  <c r="D38" i="7"/>
  <c r="F38" i="7"/>
  <c r="G38" i="7"/>
  <c r="H38" i="7"/>
  <c r="I38" i="7"/>
  <c r="J38" i="7"/>
  <c r="B38" i="7"/>
  <c r="K42" i="6"/>
  <c r="K41" i="6"/>
  <c r="C43" i="6"/>
  <c r="D43" i="6"/>
  <c r="E43" i="6"/>
  <c r="F43" i="6"/>
  <c r="G43" i="6"/>
  <c r="H43" i="6"/>
  <c r="I43" i="6"/>
  <c r="J43" i="6"/>
  <c r="K43" i="6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<sst xmlns="http://schemas.openxmlformats.org/spreadsheetml/2006/main" count="72" uniqueCount="43">
  <si>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</si>
  <si>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</si>
  <si>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</si>
  <si>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</si>
  <si>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</si>
  <si>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</si>
  <si>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</si>
  <si>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</si>
  <si>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</si>
  <si>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</si>
  <si>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</si>
  <si>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</si>
  <si>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</si>
  <si>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</si>
  <si>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</si>
  <si>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</si>
  <si>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</si>
  <si>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</si>
  <si>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</si>
  <si>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</si>
  <si>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</si>
  <si>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</si>
  <si>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</si>
  <si>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</si>
  <si>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</si>
  <si>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</si>
  <si>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</si>
  <si>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</si>
  <si>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</si>
  <si>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</si>
  <si>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</si>
  <si>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</si>
  <si>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</si>
  <si>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</si>
  <si>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</si>
  <si>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</si>
  <si>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</si>
  <si>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</si>
  <si>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</si>
  <si>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</si>
  <si>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>INFORME MENSUAL  DE REGISTROS MINIMOS DIARIOS DEL MES DE JULIO 2023</t>
  </si>
  <si>
    <t>INFORME MENSUAL  DE REGISTROS MAXIMOS DIARIOS DEL MES DE JULIO 2023</t>
  </si>
  <si>
    <t xml:space="preserve">INFORME MENSUAL DE VALORES PROMEDIO DIARIOS DEL MES DE JULIO 2023											
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</si>
</sst>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168" fontId="5" fillId="0" borderId="13" xfId="1" applyNumberFormat="1" applyFont="1" applyBorder="1" applyAlignment="1" applyProtection="1">
      <alignment horizontal="center" vertical="center"/>
      <protection locked="0"/>
    </xf>
    <xf numFmtId="168" fontId="5" fillId="0" borderId="13" xfId="1" applyNumberFormat="1" applyFont="1" applyFill="1" applyBorder="1" applyAlignment="1" applyProtection="1">
      <alignment horizontal="center" vertical="center"/>
      <protection locked="0"/>
    </xf>
    <xf numFmtId="168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G37" sqref="G37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x14ac:dyDescent="0.25">
      <c r="A2" s="60" t="s">
        <v>38</v>
      </c>
      <c r="B2" s="61"/>
      <c r="C2" s="62" t="s">
        <v>37</v>
      </c>
      <c r="D2" s="62"/>
      <c r="E2" s="62"/>
      <c r="F2" s="62"/>
      <c r="G2" s="62"/>
      <c r="H2" s="62"/>
      <c r="I2" s="62"/>
      <c r="J2" s="62"/>
      <c r="K2" s="62"/>
      <c r="L2" s="16"/>
    </row>
    <row r="3" spans="1:15" x14ac:dyDescent="0.25">
      <c r="A3" s="60" t="s">
        <v>36</v>
      </c>
      <c r="B3" s="61"/>
      <c r="C3" s="63" t="s">
        <v>35</v>
      </c>
      <c r="D3" s="63"/>
      <c r="E3" s="63"/>
      <c r="F3" s="63"/>
      <c r="G3" s="63"/>
      <c r="H3" s="63"/>
      <c r="I3" s="63"/>
      <c r="J3" s="63"/>
      <c r="K3" s="63"/>
    </row>
    <row r="4" spans="1:15" ht="15.75" thickBot="1" x14ac:dyDescent="0.3">
      <c r="A4" s="60" t="s">
        <v>34</v>
      </c>
      <c r="B4" s="60"/>
      <c r="C4" s="64" t="s">
        <v>33</v>
      </c>
      <c r="D4" s="64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45108</v>
      </c>
      <c r="B7" s="6">
        <v>94.562445833333342</v>
      </c>
      <c r="C7" s="6">
        <v>1.2096087500000003</v>
      </c>
      <c r="D7" s="6">
        <v>0.11868058333333337</v>
      </c>
      <c r="E7" s="5">
        <v>0.66414466666666683</v>
      </c>
      <c r="F7" s="6">
        <v>3.8100545833333328</v>
      </c>
      <c r="G7" s="48">
        <v>272.67865555555557</v>
      </c>
      <c r="H7" s="6">
        <v>18.709623333333333</v>
      </c>
      <c r="I7" s="6">
        <v>38.656854880836768</v>
      </c>
      <c r="J7" s="6">
        <v>50.313919214669866</v>
      </c>
      <c r="K7" s="6">
        <v>4.17210748135E-2</v>
      </c>
      <c r="L7" s="6">
        <v>0.14447757372999998</v>
      </c>
    </row>
    <row r="8" spans="1:15" ht="12" customHeight="1" x14ac:dyDescent="0.25">
      <c r="A8" s="26">
        <v>45109</v>
      </c>
      <c r="B8" s="6">
        <v>94.513229166666633</v>
      </c>
      <c r="C8" s="6">
        <v>1.1845883333333334</v>
      </c>
      <c r="D8" s="6">
        <v>0.11679266666666667</v>
      </c>
      <c r="E8" s="5">
        <v>0.65069050000000006</v>
      </c>
      <c r="F8" s="6">
        <v>3.7703470833333341</v>
      </c>
      <c r="G8" s="48">
        <v>273.61834444444446</v>
      </c>
      <c r="H8" s="6">
        <v>18.908857916666665</v>
      </c>
      <c r="I8" s="6">
        <v>38.74043911593229</v>
      </c>
      <c r="J8" s="6">
        <v>50.379221184915757</v>
      </c>
      <c r="K8" s="6">
        <v>4.4888260137000015E-2</v>
      </c>
      <c r="L8" s="6">
        <v>0.14961987741500002</v>
      </c>
    </row>
    <row r="9" spans="1:15" ht="12" customHeight="1" x14ac:dyDescent="0.25">
      <c r="A9" s="26">
        <v>45110</v>
      </c>
      <c r="B9" s="6">
        <v>86.819420833333325</v>
      </c>
      <c r="C9" s="6">
        <v>1.1673312499999999</v>
      </c>
      <c r="D9" s="6">
        <v>0.15207433333333334</v>
      </c>
      <c r="E9" s="5">
        <v>0.65970279166666668</v>
      </c>
      <c r="F9" s="6">
        <v>7.2845908333333336</v>
      </c>
      <c r="G9" s="49">
        <v>289.88508333333334</v>
      </c>
      <c r="H9" s="6">
        <v>76.715242916666668</v>
      </c>
      <c r="I9" s="6">
        <v>42.819765846821888</v>
      </c>
      <c r="J9" s="6">
        <v>52.642512816142371</v>
      </c>
      <c r="K9" s="6">
        <v>4.6369905013000007E-2</v>
      </c>
      <c r="L9" s="6">
        <v>0.14848495643500001</v>
      </c>
    </row>
    <row r="10" spans="1:15" ht="12" customHeight="1" x14ac:dyDescent="0.25">
      <c r="A10" s="26">
        <v>45111</v>
      </c>
      <c r="B10" s="6">
        <v>90.316850000000002</v>
      </c>
      <c r="C10" s="6">
        <v>1.35023</v>
      </c>
      <c r="D10" s="6">
        <v>0.21583145833333336</v>
      </c>
      <c r="E10" s="5">
        <v>0.78303072916666672</v>
      </c>
      <c r="F10" s="27">
        <v>4.9183966666666663</v>
      </c>
      <c r="G10" s="49">
        <v>292.81560555555558</v>
      </c>
      <c r="H10" s="27">
        <v>189.3941291666666</v>
      </c>
      <c r="I10" s="27">
        <v>41.137850459375073</v>
      </c>
      <c r="J10" s="6">
        <v>51.56768808053225</v>
      </c>
      <c r="K10" s="6">
        <v>4.6006182763500006E-2</v>
      </c>
      <c r="L10" s="6">
        <v>0.14704738345500001</v>
      </c>
    </row>
    <row r="11" spans="1:15" ht="12" customHeight="1" x14ac:dyDescent="0.25">
      <c r="A11" s="26">
        <v>45112</v>
      </c>
      <c r="B11" s="6">
        <v>91.228320833333342</v>
      </c>
      <c r="C11" s="6">
        <v>1.4032733333333336</v>
      </c>
      <c r="D11" s="6">
        <v>0.1518454166666667</v>
      </c>
      <c r="E11" s="5">
        <v>0.77755937500000016</v>
      </c>
      <c r="F11" s="27">
        <v>4.9686279166666667</v>
      </c>
      <c r="G11" s="49">
        <v>296.19011666666665</v>
      </c>
      <c r="H11" s="27">
        <v>235.58415416666665</v>
      </c>
      <c r="I11" s="27">
        <v>40.448249470715517</v>
      </c>
      <c r="J11" s="6">
        <v>51.177375774936657</v>
      </c>
      <c r="K11" s="6">
        <v>7.6645185606499994E-2</v>
      </c>
      <c r="L11" s="6">
        <v>0.29979407637999994</v>
      </c>
    </row>
    <row r="12" spans="1:15" ht="12" customHeight="1" x14ac:dyDescent="0.25">
      <c r="A12" s="26">
        <v>45113</v>
      </c>
      <c r="B12" s="6">
        <v>96.034457692307697</v>
      </c>
      <c r="C12" s="6">
        <v>1.2390338461538462</v>
      </c>
      <c r="D12" s="6">
        <v>0.13355226923076924</v>
      </c>
      <c r="E12" s="5">
        <v>0.68629305769230764</v>
      </c>
      <c r="F12" s="27">
        <v>2.4031234615384616</v>
      </c>
      <c r="G12" s="49">
        <v>273.52307222222225</v>
      </c>
      <c r="H12" s="27">
        <v>42.946324615384619</v>
      </c>
      <c r="I12" s="27">
        <v>38.160125063990741</v>
      </c>
      <c r="J12" s="6">
        <v>50.001172926247975</v>
      </c>
      <c r="K12" s="6">
        <v>2.6816665044461539E-2</v>
      </c>
      <c r="L12" s="6">
        <v>0.11096066530615387</v>
      </c>
    </row>
    <row r="13" spans="1:15" ht="12" customHeight="1" x14ac:dyDescent="0.25">
      <c r="A13" s="26">
        <v>45114</v>
      </c>
      <c r="B13" s="27">
        <v>95.84545416666667</v>
      </c>
      <c r="C13" s="27">
        <v>1.2233820833333333</v>
      </c>
      <c r="D13" s="27">
        <v>0.12737537500000004</v>
      </c>
      <c r="E13" s="5">
        <v>0.67537872916666664</v>
      </c>
      <c r="F13" s="27">
        <v>2.5841595833333328</v>
      </c>
      <c r="G13" s="49">
        <v>274.28764444444448</v>
      </c>
      <c r="H13" s="27">
        <v>26.168966249999997</v>
      </c>
      <c r="I13" s="27">
        <v>38.245780036651361</v>
      </c>
      <c r="J13" s="6">
        <v>50.064065486610232</v>
      </c>
      <c r="K13" s="6">
        <v>6.2978079434500012E-2</v>
      </c>
      <c r="L13" s="6">
        <v>0.16757410681500001</v>
      </c>
    </row>
    <row r="14" spans="1:15" ht="12" customHeight="1" x14ac:dyDescent="0.25">
      <c r="A14" s="26">
        <v>45115</v>
      </c>
      <c r="B14" s="27">
        <v>95.481358333333318</v>
      </c>
      <c r="C14" s="27">
        <v>1.1715833333333332</v>
      </c>
      <c r="D14" s="27">
        <v>0.11984508333333332</v>
      </c>
      <c r="E14" s="5">
        <v>0.64571420833333326</v>
      </c>
      <c r="F14" s="27">
        <v>2.9669662500000005</v>
      </c>
      <c r="G14" s="49">
        <v>271.20994999999999</v>
      </c>
      <c r="H14" s="27">
        <v>25.059095833333334</v>
      </c>
      <c r="I14" s="27">
        <v>38.397656814500436</v>
      </c>
      <c r="J14" s="6">
        <v>50.190757064191509</v>
      </c>
      <c r="K14" s="6">
        <v>6.9059298497500005E-2</v>
      </c>
      <c r="L14" s="6">
        <v>0.18213005266999999</v>
      </c>
    </row>
    <row r="15" spans="1:15" ht="12" customHeight="1" x14ac:dyDescent="0.25">
      <c r="A15" s="26">
        <v>45116</v>
      </c>
      <c r="B15" s="27">
        <v>95.794575000000009</v>
      </c>
      <c r="C15" s="27">
        <v>1.1987771875000004</v>
      </c>
      <c r="D15" s="27">
        <v>0.11325207187500001</v>
      </c>
      <c r="E15" s="5">
        <v>0.65601462968750024</v>
      </c>
      <c r="F15" s="27">
        <v>2.6306390624999998</v>
      </c>
      <c r="G15" s="49">
        <v>272.56926111111113</v>
      </c>
      <c r="H15" s="27">
        <v>23.481467187499995</v>
      </c>
      <c r="I15" s="6">
        <v>38.300740862858071</v>
      </c>
      <c r="J15" s="6">
        <v>50.118965600628201</v>
      </c>
      <c r="K15" s="6">
        <v>7.2439964273250015E-2</v>
      </c>
      <c r="L15" s="6">
        <v>0.27705581961000003</v>
      </c>
    </row>
    <row r="16" spans="1:15" ht="12" customHeight="1" x14ac:dyDescent="0.25">
      <c r="A16" s="26">
        <v>45117</v>
      </c>
      <c r="B16" s="27">
        <v>95.138508333333348</v>
      </c>
      <c r="C16" s="27">
        <v>1.2031595833333333</v>
      </c>
      <c r="D16" s="27">
        <v>0.12530374999999999</v>
      </c>
      <c r="E16" s="5">
        <v>0.66423166666666666</v>
      </c>
      <c r="F16" s="27">
        <v>3.2723275000000007</v>
      </c>
      <c r="G16" s="49">
        <v>272.23215000000005</v>
      </c>
      <c r="H16" s="27">
        <v>23.46222083333333</v>
      </c>
      <c r="I16" s="6">
        <v>38.47642843576245</v>
      </c>
      <c r="J16" s="6">
        <v>50.211756162860496</v>
      </c>
      <c r="K16" s="6">
        <v>7.6754874738000009E-2</v>
      </c>
      <c r="L16" s="6">
        <v>0.19494791733000003</v>
      </c>
    </row>
    <row r="17" spans="1:12" ht="12" customHeight="1" x14ac:dyDescent="0.25">
      <c r="A17" s="26">
        <v>45118</v>
      </c>
      <c r="B17" s="27">
        <v>95.249804166666664</v>
      </c>
      <c r="C17" s="27">
        <v>1.2148287499999999</v>
      </c>
      <c r="D17" s="27">
        <v>0.12288441666666668</v>
      </c>
      <c r="E17" s="5">
        <v>0.66885658333333331</v>
      </c>
      <c r="F17" s="27">
        <v>3.171543333333334</v>
      </c>
      <c r="G17" s="49">
        <v>271.96623333333332</v>
      </c>
      <c r="H17" s="27">
        <v>22.082019166666669</v>
      </c>
      <c r="I17" s="6">
        <v>38.428659362324694</v>
      </c>
      <c r="J17" s="6">
        <v>50.177436264344742</v>
      </c>
      <c r="K17" s="6">
        <v>7.2719406648000001E-2</v>
      </c>
      <c r="L17" s="6">
        <v>0.18117314991499997</v>
      </c>
    </row>
    <row r="18" spans="1:12" ht="12" customHeight="1" x14ac:dyDescent="0.25">
      <c r="A18" s="26">
        <v>45119</v>
      </c>
      <c r="B18" s="27">
        <v>94.234500000000011</v>
      </c>
      <c r="C18" s="27">
        <v>1.2317204166666669</v>
      </c>
      <c r="D18" s="27">
        <v>0.11855324999999999</v>
      </c>
      <c r="E18" s="5">
        <v>0.67513683333333341</v>
      </c>
      <c r="F18" s="27">
        <v>4.137024583333333</v>
      </c>
      <c r="G18" s="49">
        <v>272.41032222222225</v>
      </c>
      <c r="H18" s="27">
        <v>20.967444166666663</v>
      </c>
      <c r="I18" s="6">
        <v>38.728749121685091</v>
      </c>
      <c r="J18" s="6">
        <v>50.340204025483096</v>
      </c>
      <c r="K18" s="6">
        <v>6.1225180301499996E-2</v>
      </c>
      <c r="L18" s="6">
        <v>0.16568006376</v>
      </c>
    </row>
    <row r="19" spans="1:12" ht="12" customHeight="1" x14ac:dyDescent="0.25">
      <c r="A19" s="26">
        <v>45120</v>
      </c>
      <c r="B19" s="27">
        <v>93.676570833333372</v>
      </c>
      <c r="C19" s="27">
        <v>1.1780233333333334</v>
      </c>
      <c r="D19" s="27">
        <v>0.11073179166666669</v>
      </c>
      <c r="E19" s="5">
        <v>0.64437756250000011</v>
      </c>
      <c r="F19" s="27">
        <v>4.7459179166666674</v>
      </c>
      <c r="G19" s="49">
        <v>272.49751111111112</v>
      </c>
      <c r="H19" s="27">
        <v>21.763116666666669</v>
      </c>
      <c r="I19" s="6">
        <v>38.931499885122584</v>
      </c>
      <c r="J19" s="6">
        <v>50.496755013410187</v>
      </c>
      <c r="K19" s="6">
        <v>7.4835533218499992E-2</v>
      </c>
      <c r="L19" s="6">
        <v>0.16596938466</v>
      </c>
    </row>
    <row r="20" spans="1:12" ht="12" customHeight="1" x14ac:dyDescent="0.25">
      <c r="A20" s="26">
        <v>45121</v>
      </c>
      <c r="B20" s="27">
        <v>93.673566666666673</v>
      </c>
      <c r="C20" s="27">
        <v>1.1775658333333332</v>
      </c>
      <c r="D20" s="27">
        <v>0.11158141666666667</v>
      </c>
      <c r="E20" s="5">
        <v>0.64457362499999993</v>
      </c>
      <c r="F20" s="27">
        <v>4.7322224999999998</v>
      </c>
      <c r="G20" s="49">
        <v>273.42475555555558</v>
      </c>
      <c r="H20" s="27">
        <v>22.663208750000006</v>
      </c>
      <c r="I20" s="6">
        <v>38.9396658040788</v>
      </c>
      <c r="J20" s="6">
        <v>50.50125814926411</v>
      </c>
      <c r="K20" s="6">
        <v>6.8741361970999976E-2</v>
      </c>
      <c r="L20" s="6">
        <v>0.16081229666500002</v>
      </c>
    </row>
    <row r="21" spans="1:12" ht="12" customHeight="1" x14ac:dyDescent="0.25">
      <c r="A21" s="26">
        <v>45122</v>
      </c>
      <c r="B21" s="27">
        <v>93.512287500000014</v>
      </c>
      <c r="C21" s="27">
        <v>1.1710779166666667</v>
      </c>
      <c r="D21" s="27">
        <v>0.11231466666666667</v>
      </c>
      <c r="E21" s="5">
        <v>0.64169629166666664</v>
      </c>
      <c r="F21" s="27">
        <v>4.8797750000000004</v>
      </c>
      <c r="G21" s="49">
        <v>273.56067777777781</v>
      </c>
      <c r="H21" s="27">
        <v>23.780446666666666</v>
      </c>
      <c r="I21" s="6">
        <v>38.997696612174479</v>
      </c>
      <c r="J21" s="6">
        <v>50.538490134429331</v>
      </c>
      <c r="K21" s="6">
        <v>7.2776727375499992E-2</v>
      </c>
      <c r="L21" s="6">
        <v>0.15886998542000008</v>
      </c>
    </row>
    <row r="22" spans="1:12" ht="12" customHeight="1" x14ac:dyDescent="0.25">
      <c r="A22" s="26">
        <v>45123</v>
      </c>
      <c r="B22" s="27">
        <v>93.43279583333333</v>
      </c>
      <c r="C22" s="27">
        <v>1.1658995833333334</v>
      </c>
      <c r="D22" s="27">
        <v>0.111203</v>
      </c>
      <c r="E22" s="5">
        <v>0.63855129166666669</v>
      </c>
      <c r="F22" s="27">
        <v>4.9394466666666661</v>
      </c>
      <c r="G22" s="49">
        <v>273.62951666666669</v>
      </c>
      <c r="H22" s="27">
        <v>24.8263575</v>
      </c>
      <c r="I22" s="6">
        <v>39.03663221054363</v>
      </c>
      <c r="J22" s="6">
        <v>50.564625996061551</v>
      </c>
      <c r="K22" s="6">
        <v>8.4317897809500039E-2</v>
      </c>
      <c r="L22" s="6">
        <v>0.17391602934999997</v>
      </c>
    </row>
    <row r="23" spans="1:12" ht="12" customHeight="1" x14ac:dyDescent="0.25">
      <c r="A23" s="26">
        <v>45124</v>
      </c>
      <c r="B23" s="27">
        <v>93.598304166666665</v>
      </c>
      <c r="C23" s="27">
        <v>1.1694562500000001</v>
      </c>
      <c r="D23" s="27">
        <v>0.11069920833333335</v>
      </c>
      <c r="E23" s="5">
        <v>0.64007772916666672</v>
      </c>
      <c r="F23" s="27">
        <v>4.8003375000000004</v>
      </c>
      <c r="G23" s="49">
        <v>273.62888888888892</v>
      </c>
      <c r="H23" s="27">
        <v>25.807731249999993</v>
      </c>
      <c r="I23" s="6">
        <v>38.975046278035464</v>
      </c>
      <c r="J23" s="6">
        <v>50.527352714937869</v>
      </c>
      <c r="K23" s="6">
        <v>7.6562068600000005E-2</v>
      </c>
      <c r="L23" s="6">
        <v>0.17522263327999996</v>
      </c>
    </row>
    <row r="24" spans="1:12" ht="12" customHeight="1" x14ac:dyDescent="0.25">
      <c r="A24" s="26">
        <v>45125</v>
      </c>
      <c r="B24" s="27">
        <v>93.291904166666669</v>
      </c>
      <c r="C24" s="27">
        <v>1.1626116666666666</v>
      </c>
      <c r="D24" s="27">
        <v>0.11135462499999998</v>
      </c>
      <c r="E24" s="5">
        <v>0.63698314583333326</v>
      </c>
      <c r="F24" s="27">
        <v>5.1702341666666669</v>
      </c>
      <c r="G24" s="49">
        <v>272.89155</v>
      </c>
      <c r="H24" s="27">
        <v>24.762161666666668</v>
      </c>
      <c r="I24" s="6">
        <v>39.042329724340064</v>
      </c>
      <c r="J24" s="6">
        <v>50.570576015950742</v>
      </c>
      <c r="K24" s="6">
        <v>8.0405157507500033E-2</v>
      </c>
      <c r="L24" s="6">
        <v>0.17373606550499998</v>
      </c>
    </row>
    <row r="25" spans="1:12" ht="12" customHeight="1" x14ac:dyDescent="0.25">
      <c r="A25" s="26">
        <v>45126</v>
      </c>
      <c r="B25" s="27">
        <v>94.826638461538451</v>
      </c>
      <c r="C25" s="27">
        <v>1.1807134615384618</v>
      </c>
      <c r="D25" s="27">
        <v>0.1201982423076923</v>
      </c>
      <c r="E25" s="5">
        <v>0.65045585192307709</v>
      </c>
      <c r="F25" s="27">
        <v>3.5956680769230767</v>
      </c>
      <c r="G25" s="49">
        <v>272.35698333333335</v>
      </c>
      <c r="H25" s="27">
        <v>23.597061923076925</v>
      </c>
      <c r="I25" s="6">
        <v>38.584805394380922</v>
      </c>
      <c r="J25" s="6">
        <v>50.291870132187597</v>
      </c>
      <c r="K25" s="6">
        <v>8.5689994902461514E-2</v>
      </c>
      <c r="L25" s="6">
        <v>0.16853470403076926</v>
      </c>
    </row>
    <row r="26" spans="1:12" ht="12" customHeight="1" x14ac:dyDescent="0.25">
      <c r="A26" s="26">
        <v>45127</v>
      </c>
      <c r="B26" s="6">
        <v>95.158237499999998</v>
      </c>
      <c r="C26" s="6">
        <v>1.1892720833333332</v>
      </c>
      <c r="D26" s="6">
        <v>0.12486512500000001</v>
      </c>
      <c r="E26" s="5">
        <v>0.65706860416666657</v>
      </c>
      <c r="F26" s="6">
        <v>3.2749941666666662</v>
      </c>
      <c r="G26" s="50">
        <v>270.61943888888891</v>
      </c>
      <c r="H26" s="5">
        <v>20.710853333333333</v>
      </c>
      <c r="I26" s="6">
        <v>38.465188653777091</v>
      </c>
      <c r="J26" s="6">
        <v>50.215285482310648</v>
      </c>
      <c r="K26" s="6">
        <v>7.6439614039500003E-2</v>
      </c>
      <c r="L26" s="6">
        <v>0.17447049501999998</v>
      </c>
    </row>
    <row r="27" spans="1:12" ht="12" customHeight="1" x14ac:dyDescent="0.25">
      <c r="A27" s="26">
        <v>45128</v>
      </c>
      <c r="B27" s="6">
        <v>95.284075000000016</v>
      </c>
      <c r="C27" s="6">
        <v>1.1062164166666666</v>
      </c>
      <c r="D27" s="6">
        <v>0.18240929166666667</v>
      </c>
      <c r="E27" s="5">
        <v>0.64431285416666662</v>
      </c>
      <c r="F27" s="6">
        <v>3.1384562500000004</v>
      </c>
      <c r="G27" s="50">
        <v>269.60489444444448</v>
      </c>
      <c r="H27" s="5">
        <v>20.495571250000001</v>
      </c>
      <c r="I27" s="6">
        <v>38.456727768166566</v>
      </c>
      <c r="J27" s="6">
        <v>50.241489834753764</v>
      </c>
      <c r="K27" s="6">
        <v>7.3029985848500012E-2</v>
      </c>
      <c r="L27" s="6">
        <v>0.17589481496499998</v>
      </c>
    </row>
    <row r="28" spans="1:12" ht="12" customHeight="1" x14ac:dyDescent="0.25">
      <c r="A28" s="26">
        <v>45129</v>
      </c>
      <c r="B28" s="6">
        <v>95.748820833333312</v>
      </c>
      <c r="C28" s="6">
        <v>1.0524988750000002</v>
      </c>
      <c r="D28" s="6">
        <v>0.24264591666666666</v>
      </c>
      <c r="E28" s="5">
        <v>0.64757239583333337</v>
      </c>
      <c r="F28" s="6">
        <v>2.6399858333333333</v>
      </c>
      <c r="G28" s="50">
        <v>268.92328333333336</v>
      </c>
      <c r="H28" s="5">
        <v>25.569882916666668</v>
      </c>
      <c r="I28" s="6">
        <v>38.32792048759682</v>
      </c>
      <c r="J28" s="6">
        <v>50.177010379245381</v>
      </c>
      <c r="K28" s="6">
        <v>8.5223416980500025E-2</v>
      </c>
      <c r="L28" s="6">
        <v>0.18245079173000001</v>
      </c>
    </row>
    <row r="29" spans="1:12" ht="12" customHeight="1" x14ac:dyDescent="0.25">
      <c r="A29" s="26">
        <v>45130</v>
      </c>
      <c r="B29" s="6">
        <v>95.678695833333322</v>
      </c>
      <c r="C29" s="6">
        <v>1.0893641666666665</v>
      </c>
      <c r="D29" s="6">
        <v>0.19965808333333332</v>
      </c>
      <c r="E29" s="5">
        <v>0.64451112499999985</v>
      </c>
      <c r="F29" s="6">
        <v>2.7350404166666666</v>
      </c>
      <c r="G29" s="50">
        <v>269.86553333333336</v>
      </c>
      <c r="H29" s="5">
        <v>31.731644583333328</v>
      </c>
      <c r="I29" s="6">
        <v>38.347714302557222</v>
      </c>
      <c r="J29" s="6">
        <v>50.182474211966607</v>
      </c>
      <c r="K29" s="6">
        <v>8.8484198035500006E-2</v>
      </c>
      <c r="L29" s="6">
        <v>0.18773560006999998</v>
      </c>
    </row>
    <row r="30" spans="1:12" ht="12" customHeight="1" x14ac:dyDescent="0.25">
      <c r="A30" s="26">
        <v>45131</v>
      </c>
      <c r="B30" s="6">
        <v>95.775343478260865</v>
      </c>
      <c r="C30" s="6">
        <v>1.1229860869565216</v>
      </c>
      <c r="D30" s="6">
        <v>0.15901769565217391</v>
      </c>
      <c r="E30" s="5">
        <v>0.6410018913043477</v>
      </c>
      <c r="F30" s="6">
        <v>2.6385143478260873</v>
      </c>
      <c r="G30" s="50">
        <v>270.71060555555556</v>
      </c>
      <c r="H30" s="5">
        <v>27.567293478260865</v>
      </c>
      <c r="I30" s="6">
        <v>38.322785907872905</v>
      </c>
      <c r="J30" s="6">
        <v>50.162758455044504</v>
      </c>
      <c r="K30" s="6">
        <v>9.2541757920000009E-2</v>
      </c>
      <c r="L30" s="6">
        <v>0.27774831464347821</v>
      </c>
    </row>
    <row r="31" spans="1:12" ht="12" customHeight="1" x14ac:dyDescent="0.25">
      <c r="A31" s="26">
        <v>45132</v>
      </c>
      <c r="B31" s="6">
        <v>95.310474999999997</v>
      </c>
      <c r="C31" s="6">
        <v>1.1788887500000003</v>
      </c>
      <c r="D31" s="6">
        <v>0.12434554166666666</v>
      </c>
      <c r="E31" s="5">
        <v>0.65161714583333341</v>
      </c>
      <c r="F31" s="6">
        <v>3.0714237499999997</v>
      </c>
      <c r="G31" s="50">
        <v>271.59969444444448</v>
      </c>
      <c r="H31" s="5">
        <v>24.315780416666659</v>
      </c>
      <c r="I31" s="6">
        <v>38.453063971828797</v>
      </c>
      <c r="J31" s="6">
        <v>50.215336423183636</v>
      </c>
      <c r="K31" s="6">
        <v>2.9656809430000002E-3</v>
      </c>
      <c r="L31" s="6">
        <v>8.4405355230000007E-2</v>
      </c>
    </row>
    <row r="32" spans="1:12" ht="12" customHeight="1" x14ac:dyDescent="0.25">
      <c r="A32" s="26">
        <v>45133</v>
      </c>
      <c r="B32" s="6">
        <v>95.404612499999999</v>
      </c>
      <c r="C32" s="6">
        <v>1.1595407500000001</v>
      </c>
      <c r="D32" s="6">
        <v>0.14334237500000002</v>
      </c>
      <c r="E32" s="5">
        <v>0.65144156250000007</v>
      </c>
      <c r="F32" s="6">
        <v>3.0178966666666667</v>
      </c>
      <c r="G32" s="50">
        <v>270.46803888888888</v>
      </c>
      <c r="H32" s="5">
        <v>20.777869583333331</v>
      </c>
      <c r="I32" s="6">
        <v>38.409921217495508</v>
      </c>
      <c r="J32" s="6">
        <v>50.1954830222897</v>
      </c>
      <c r="K32" s="6">
        <v>8.4368412470000001E-2</v>
      </c>
      <c r="L32" s="6">
        <v>0.15548646216500003</v>
      </c>
    </row>
    <row r="33" spans="1:15" ht="12" customHeight="1" x14ac:dyDescent="0.25">
      <c r="A33" s="26">
        <v>45134</v>
      </c>
      <c r="B33" s="6">
        <v>95.482645833333322</v>
      </c>
      <c r="C33" s="6">
        <v>1.0326668333333331</v>
      </c>
      <c r="D33" s="6">
        <v>0.20516645833333333</v>
      </c>
      <c r="E33" s="5">
        <v>0.61891664583333317</v>
      </c>
      <c r="F33" s="6">
        <v>2.97119</v>
      </c>
      <c r="G33" s="50">
        <v>269.18502222222224</v>
      </c>
      <c r="H33" s="5">
        <v>31.839412499999995</v>
      </c>
      <c r="I33" s="6">
        <v>38.439635226777241</v>
      </c>
      <c r="J33" s="6">
        <v>50.272121238507133</v>
      </c>
      <c r="K33" s="6">
        <v>7.6598561585499991E-2</v>
      </c>
      <c r="L33" s="6">
        <v>0.16342791853499997</v>
      </c>
      <c r="N33" s="51"/>
      <c r="O33" s="51"/>
    </row>
    <row r="34" spans="1:15" ht="12" customHeight="1" x14ac:dyDescent="0.25">
      <c r="A34" s="26">
        <v>45135</v>
      </c>
      <c r="B34" s="6">
        <v>95.370016666666686</v>
      </c>
      <c r="C34" s="6">
        <v>1.0757233333333334</v>
      </c>
      <c r="D34" s="6">
        <v>0.16815175000000002</v>
      </c>
      <c r="E34" s="5">
        <v>0.6219375416666667</v>
      </c>
      <c r="F34" s="6">
        <v>3.1031058333333337</v>
      </c>
      <c r="G34" s="50">
        <v>268.79020000000003</v>
      </c>
      <c r="H34" s="5">
        <v>30.816645416666663</v>
      </c>
      <c r="I34" s="6">
        <v>38.455516852427827</v>
      </c>
      <c r="J34" s="6">
        <v>50.268449056847054</v>
      </c>
      <c r="K34" s="6">
        <v>8.1629713321000011E-2</v>
      </c>
      <c r="L34" s="6">
        <v>0.17566192305</v>
      </c>
      <c r="N34" s="51"/>
      <c r="O34" s="51"/>
    </row>
    <row r="35" spans="1:15" ht="12" customHeight="1" x14ac:dyDescent="0.25">
      <c r="A35" s="26">
        <v>45136</v>
      </c>
      <c r="B35" s="6">
        <v>95.072587500000012</v>
      </c>
      <c r="C35" s="6">
        <v>1.1317395833333335</v>
      </c>
      <c r="D35" s="6">
        <v>0.13206704166666669</v>
      </c>
      <c r="E35" s="5">
        <v>0.63190331250000009</v>
      </c>
      <c r="F35" s="6">
        <v>3.3570675000000008</v>
      </c>
      <c r="G35" s="50">
        <v>270.46426111111111</v>
      </c>
      <c r="H35" s="5">
        <v>26.741189999999996</v>
      </c>
      <c r="I35" s="6">
        <v>38.542097327748721</v>
      </c>
      <c r="J35" s="6">
        <v>50.295683926610671</v>
      </c>
      <c r="K35" s="6">
        <v>8.3177385574000007E-2</v>
      </c>
      <c r="L35" s="6">
        <v>0.24391774354000001</v>
      </c>
      <c r="N35" s="51"/>
      <c r="O35" s="51"/>
    </row>
    <row r="36" spans="1:15" ht="12" customHeight="1" x14ac:dyDescent="0.25">
      <c r="A36" s="26">
        <v>45137</v>
      </c>
      <c r="B36" s="6">
        <v>95.095441666666673</v>
      </c>
      <c r="C36" s="6">
        <v>1.1792499999999999</v>
      </c>
      <c r="D36" s="6">
        <v>0.12428500000000002</v>
      </c>
      <c r="E36" s="5">
        <v>0.65176749999999994</v>
      </c>
      <c r="F36" s="5">
        <v>3.2908824999999999</v>
      </c>
      <c r="G36" s="50">
        <v>270.57133333333337</v>
      </c>
      <c r="H36" s="5">
        <v>24.047779583333327</v>
      </c>
      <c r="I36" s="5">
        <v>38.510644567662624</v>
      </c>
      <c r="J36" s="6">
        <v>50.248347069355553</v>
      </c>
      <c r="K36" s="6">
        <v>0.137657419</v>
      </c>
      <c r="L36" s="6">
        <v>0.27927669680000006</v>
      </c>
      <c r="N36" s="51"/>
      <c r="O36" s="51"/>
    </row>
    <row r="37" spans="1:15" ht="12" customHeight="1" thickBot="1" x14ac:dyDescent="0.3">
      <c r="A37" s="26">
        <v>45138</v>
      </c>
      <c r="B37" s="5">
        <v>94.966512500000007</v>
      </c>
      <c r="C37" s="5">
        <v>1.1795654166666665</v>
      </c>
      <c r="D37" s="5">
        <v>0.12055166666666665</v>
      </c>
      <c r="E37" s="5">
        <v>0.65005854166666655</v>
      </c>
      <c r="F37" s="5">
        <v>3.4041370833333335</v>
      </c>
      <c r="G37" s="50">
        <v>271.26925555555556</v>
      </c>
      <c r="H37" s="5">
        <v>23.41952666666667</v>
      </c>
      <c r="I37" s="5">
        <v>38.559577983156885</v>
      </c>
      <c r="J37" s="6">
        <v>50.277798534618483</v>
      </c>
      <c r="K37" s="6">
        <v>4.5875040569333329E-2</v>
      </c>
      <c r="L37" s="41">
        <v>0.14721353579999999</v>
      </c>
    </row>
    <row r="38" spans="1:15" ht="17.25" customHeight="1" x14ac:dyDescent="0.25">
      <c r="A38" s="52" t="s">
        <v>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17"/>
    </row>
    <row r="39" spans="1:15" ht="7.5" customHeight="1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.75" thickBot="1" x14ac:dyDescent="0.3">
      <c r="A40" s="11" t="s">
        <v>16</v>
      </c>
      <c r="B40" s="25">
        <f t="shared" ref="B40:K40" si="0">MIN(B7:B37)</f>
        <v>86.819420833333325</v>
      </c>
      <c r="C40" s="25">
        <f t="shared" si="0"/>
        <v>1.0326668333333331</v>
      </c>
      <c r="D40" s="25">
        <f t="shared" si="0"/>
        <v>0.11069920833333335</v>
      </c>
      <c r="E40" s="25">
        <f t="shared" si="0"/>
        <v>0.61891664583333317</v>
      </c>
      <c r="F40" s="25">
        <f t="shared" si="0"/>
        <v>2.4031234615384616</v>
      </c>
      <c r="G40" s="25">
        <f t="shared" si="0"/>
        <v>268.79020000000003</v>
      </c>
      <c r="H40" s="25">
        <f t="shared" si="0"/>
        <v>18.709623333333333</v>
      </c>
      <c r="I40" s="25">
        <f t="shared" si="0"/>
        <v>38.160125063990741</v>
      </c>
      <c r="J40" s="25">
        <f t="shared" si="0"/>
        <v>50.001172926247975</v>
      </c>
      <c r="K40" s="25">
        <f t="shared" si="0"/>
        <v>2.9656809430000002E-3</v>
      </c>
      <c r="L40" s="25">
        <f>MIN(L7:L37)</f>
        <v>8.4405355230000007E-2</v>
      </c>
    </row>
    <row r="41" spans="1:15" x14ac:dyDescent="0.25">
      <c r="A41" s="12" t="s">
        <v>17</v>
      </c>
      <c r="B41" s="24">
        <f t="shared" ref="B41:K41" si="1">AVERAGE(B7:B37)</f>
        <v>94.373498590283006</v>
      </c>
      <c r="C41" s="24">
        <f t="shared" si="1"/>
        <v>1.1774379744241563</v>
      </c>
      <c r="D41" s="24">
        <f t="shared" si="1"/>
        <v>0.13969611518491298</v>
      </c>
      <c r="E41" s="24">
        <f t="shared" si="1"/>
        <v>0.65856704480453443</v>
      </c>
      <c r="F41" s="24">
        <f t="shared" si="1"/>
        <v>3.7233579687780951</v>
      </c>
      <c r="G41" s="24">
        <f t="shared" si="1"/>
        <v>273.78864139784952</v>
      </c>
      <c r="H41" s="24">
        <f t="shared" si="1"/>
        <v>38.668163861426521</v>
      </c>
      <c r="I41" s="24">
        <f t="shared" si="1"/>
        <v>38.849669988619311</v>
      </c>
      <c r="J41" s="24">
        <f t="shared" si="1"/>
        <v>50.433169044920561</v>
      </c>
      <c r="K41" s="24">
        <f t="shared" si="1"/>
        <v>6.9965935643290539E-2</v>
      </c>
      <c r="L41" s="24">
        <f>AVERAGE(L7:L37)</f>
        <v>0.18044181913807744</v>
      </c>
    </row>
    <row r="42" spans="1:15" x14ac:dyDescent="0.25">
      <c r="A42" s="13" t="s">
        <v>18</v>
      </c>
      <c r="B42" s="23">
        <f t="shared" ref="B42:K42" si="2">MAX(B7:B37)</f>
        <v>96.034457692307697</v>
      </c>
      <c r="C42" s="23">
        <f t="shared" si="2"/>
        <v>1.4032733333333336</v>
      </c>
      <c r="D42" s="23">
        <f t="shared" si="2"/>
        <v>0.24264591666666666</v>
      </c>
      <c r="E42" s="23">
        <f t="shared" si="2"/>
        <v>0.78303072916666672</v>
      </c>
      <c r="F42" s="23">
        <f t="shared" si="2"/>
        <v>7.2845908333333336</v>
      </c>
      <c r="G42" s="23">
        <f t="shared" si="2"/>
        <v>296.19011666666665</v>
      </c>
      <c r="H42" s="23">
        <f t="shared" si="2"/>
        <v>235.58415416666665</v>
      </c>
      <c r="I42" s="23">
        <f t="shared" si="2"/>
        <v>42.819765846821888</v>
      </c>
      <c r="J42" s="23">
        <f t="shared" si="2"/>
        <v>52.642512816142371</v>
      </c>
      <c r="K42" s="23">
        <f t="shared" si="2"/>
        <v>0.137657419</v>
      </c>
      <c r="L42" s="23">
        <f>MAX(L7:L37)</f>
        <v>0.29979407637999994</v>
      </c>
    </row>
    <row r="43" spans="1:15" ht="15.75" thickBot="1" x14ac:dyDescent="0.3">
      <c r="A43" s="15" t="s">
        <v>22</v>
      </c>
      <c r="B43" s="22">
        <f>STDEVPA(B7:B37)</f>
        <v>1.8847611370435873</v>
      </c>
      <c r="C43" s="22">
        <f t="shared" ref="C43:K43" si="3">STDEVPA(C7:C37)</f>
        <v>7.1658551888820463E-2</v>
      </c>
      <c r="D43" s="22">
        <f t="shared" si="3"/>
        <v>3.4602611579733551E-2</v>
      </c>
      <c r="E43" s="22">
        <f t="shared" si="3"/>
        <v>3.5016716513783491E-2</v>
      </c>
      <c r="F43" s="22">
        <f t="shared" si="3"/>
        <v>1.0697140416814752</v>
      </c>
      <c r="G43" s="22">
        <f t="shared" si="3"/>
        <v>6.502838506548791</v>
      </c>
      <c r="H43" s="22">
        <f t="shared" si="3"/>
        <v>47.144305729902982</v>
      </c>
      <c r="I43" s="22">
        <f t="shared" si="3"/>
        <v>0.94263692669320231</v>
      </c>
      <c r="J43" s="22">
        <f t="shared" si="3"/>
        <v>0.5063310610758236</v>
      </c>
      <c r="K43" s="22">
        <f t="shared" si="3"/>
        <v>2.3167607089234491E-2</v>
      </c>
      <c r="L43" s="22">
        <f>STDEVPA(L7:L37)</f>
        <v>4.7295416574395191E-2</v>
      </c>
    </row>
    <row r="44" spans="1:15" ht="7.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25">
      <c r="A45" s="1" t="s">
        <v>7</v>
      </c>
      <c r="B45" s="53" t="s">
        <v>42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5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5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5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x14ac:dyDescent="0.25">
      <c r="A49" s="2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I7:J36 B7:D36 F7:F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="90" zoomScaleNormal="90" workbookViewId="0">
      <selection activeCell="N29" sqref="N29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4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23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77" t="s">
        <v>24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60" t="s">
        <v>2</v>
      </c>
      <c r="B4" s="60"/>
      <c r="C4" s="78" t="s">
        <v>9</v>
      </c>
      <c r="D4" s="78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2">
        <v>45108</v>
      </c>
      <c r="B7" s="6">
        <v>95.352699999999999</v>
      </c>
      <c r="C7" s="6">
        <v>1.24359</v>
      </c>
      <c r="D7" s="6">
        <v>0.12517200000000001</v>
      </c>
      <c r="E7" s="5">
        <v>0.68438100000000002</v>
      </c>
      <c r="F7" s="6">
        <v>4.1478000000000002</v>
      </c>
      <c r="G7" s="33">
        <v>274.7428888888889</v>
      </c>
      <c r="H7" s="34">
        <v>20.328507500000004</v>
      </c>
      <c r="I7" s="6">
        <v>38.760853913322819</v>
      </c>
      <c r="J7" s="6">
        <v>50.358947815490197</v>
      </c>
      <c r="K7" s="34">
        <v>6.2342115706000012E-2</v>
      </c>
    </row>
    <row r="8" spans="1:13" ht="12" customHeight="1" x14ac:dyDescent="0.25">
      <c r="A8" s="32">
        <v>45109</v>
      </c>
      <c r="B8" s="6">
        <v>95.374300000000005</v>
      </c>
      <c r="C8" s="6">
        <v>1.2543899999999999</v>
      </c>
      <c r="D8" s="6">
        <v>0.179588</v>
      </c>
      <c r="E8" s="5">
        <v>0.71698899999999999</v>
      </c>
      <c r="F8" s="6">
        <v>6.9352400000000003</v>
      </c>
      <c r="G8" s="35">
        <v>283.40188888888889</v>
      </c>
      <c r="H8" s="36">
        <v>20.652642499999999</v>
      </c>
      <c r="I8" s="6">
        <v>41.890977950636938</v>
      </c>
      <c r="J8" s="6">
        <v>52.234520175541427</v>
      </c>
      <c r="K8" s="36">
        <v>7.9325620642499983E-2</v>
      </c>
    </row>
    <row r="9" spans="1:13" ht="12" customHeight="1" x14ac:dyDescent="0.25">
      <c r="A9" s="32">
        <v>45110</v>
      </c>
      <c r="B9" s="6">
        <v>87.92</v>
      </c>
      <c r="C9" s="6">
        <v>1.2570699999999999</v>
      </c>
      <c r="D9" s="6">
        <v>0.187197</v>
      </c>
      <c r="E9" s="5">
        <v>0.72213349999999998</v>
      </c>
      <c r="F9" s="6">
        <v>7.9061000000000003</v>
      </c>
      <c r="G9" s="35">
        <v>292.49105555555559</v>
      </c>
      <c r="H9" s="36">
        <v>79.59207958333333</v>
      </c>
      <c r="I9" s="6">
        <v>43.173058275883683</v>
      </c>
      <c r="J9" s="6">
        <v>52.792411473517731</v>
      </c>
      <c r="K9" s="36">
        <v>7.8084016033499987E-2</v>
      </c>
    </row>
    <row r="10" spans="1:13" ht="12" customHeight="1" x14ac:dyDescent="0.25">
      <c r="A10" s="32">
        <v>45111</v>
      </c>
      <c r="B10" s="6">
        <v>92.180999999999997</v>
      </c>
      <c r="C10" s="6">
        <v>1.6714100000000001</v>
      </c>
      <c r="D10" s="6">
        <v>0.31497399999999998</v>
      </c>
      <c r="E10" s="5">
        <v>0.99319200000000007</v>
      </c>
      <c r="F10" s="6">
        <v>6.6556699999999998</v>
      </c>
      <c r="G10" s="35">
        <v>294.54211666666663</v>
      </c>
      <c r="H10" s="36">
        <v>192.13331666666664</v>
      </c>
      <c r="I10" s="6">
        <v>42.520654134788927</v>
      </c>
      <c r="J10" s="6">
        <v>52.350452636024258</v>
      </c>
      <c r="K10" s="36">
        <v>8.0889009181500007E-2</v>
      </c>
    </row>
    <row r="11" spans="1:13" ht="12" customHeight="1" x14ac:dyDescent="0.25">
      <c r="A11" s="32">
        <v>45112</v>
      </c>
      <c r="B11" s="6">
        <v>96.025300000000001</v>
      </c>
      <c r="C11" s="6">
        <v>1.7505299999999999</v>
      </c>
      <c r="D11" s="6">
        <v>0.186552</v>
      </c>
      <c r="E11" s="5">
        <v>0.96854099999999999</v>
      </c>
      <c r="F11" s="6">
        <v>7.1168399999999998</v>
      </c>
      <c r="G11" s="35">
        <v>303.60250555555558</v>
      </c>
      <c r="H11" s="36">
        <v>242.9176166666667</v>
      </c>
      <c r="I11" s="6">
        <v>42.003127377518446</v>
      </c>
      <c r="J11" s="6">
        <v>52.082284504587491</v>
      </c>
      <c r="K11" s="36">
        <v>0.15243387926400004</v>
      </c>
      <c r="M11" s="31"/>
    </row>
    <row r="12" spans="1:13" ht="12" customHeight="1" x14ac:dyDescent="0.25">
      <c r="A12" s="32">
        <v>45113</v>
      </c>
      <c r="B12" s="6">
        <v>96.143500000000003</v>
      </c>
      <c r="C12" s="6">
        <v>1.2666200000000001</v>
      </c>
      <c r="D12" s="6">
        <v>0.13914399999999999</v>
      </c>
      <c r="E12" s="5">
        <v>0.70288200000000001</v>
      </c>
      <c r="F12" s="6">
        <v>2.49302</v>
      </c>
      <c r="G12" s="35">
        <v>283.70715555555557</v>
      </c>
      <c r="H12" s="36">
        <v>44.68867576923077</v>
      </c>
      <c r="I12" s="6">
        <v>38.216128125612641</v>
      </c>
      <c r="J12" s="6">
        <v>50.038730191408476</v>
      </c>
      <c r="K12" s="36">
        <v>8.046417986723077E-2</v>
      </c>
    </row>
    <row r="13" spans="1:13" ht="12" customHeight="1" x14ac:dyDescent="0.25">
      <c r="A13" s="32">
        <v>45114</v>
      </c>
      <c r="B13" s="6">
        <v>96.144400000000005</v>
      </c>
      <c r="C13" s="6">
        <v>1.2415799999999999</v>
      </c>
      <c r="D13" s="6">
        <v>0.13609099999999999</v>
      </c>
      <c r="E13" s="5">
        <v>0.68883549999999993</v>
      </c>
      <c r="F13" s="6">
        <v>2.76607</v>
      </c>
      <c r="G13" s="35">
        <v>276.22735555555556</v>
      </c>
      <c r="H13" s="36">
        <v>28.170062083333328</v>
      </c>
      <c r="I13" s="6">
        <v>38.324924247371442</v>
      </c>
      <c r="J13" s="6">
        <v>50.113527497815639</v>
      </c>
      <c r="K13" s="36">
        <v>0.12312395106099999</v>
      </c>
    </row>
    <row r="14" spans="1:13" ht="12" customHeight="1" x14ac:dyDescent="0.25">
      <c r="A14" s="32">
        <v>45115</v>
      </c>
      <c r="B14" s="6">
        <v>95.957999999999998</v>
      </c>
      <c r="C14" s="6">
        <v>1.20303</v>
      </c>
      <c r="D14" s="6">
        <v>0.127973</v>
      </c>
      <c r="E14" s="5">
        <v>0.66550149999999997</v>
      </c>
      <c r="F14" s="6">
        <v>3.23041</v>
      </c>
      <c r="G14" s="35">
        <v>275.18469444444446</v>
      </c>
      <c r="H14" s="36">
        <v>26.812356666666666</v>
      </c>
      <c r="I14" s="6">
        <v>38.454585378782618</v>
      </c>
      <c r="J14" s="6">
        <v>50.207413591530084</v>
      </c>
      <c r="K14" s="36">
        <v>0.12579666066449999</v>
      </c>
    </row>
    <row r="15" spans="1:13" ht="12" customHeight="1" x14ac:dyDescent="0.25">
      <c r="A15" s="32">
        <v>45116</v>
      </c>
      <c r="B15" s="6">
        <v>96.603700000000003</v>
      </c>
      <c r="C15" s="6">
        <v>1.22594</v>
      </c>
      <c r="D15" s="6">
        <v>0.13514999999999999</v>
      </c>
      <c r="E15" s="5">
        <v>0.68054499999999996</v>
      </c>
      <c r="F15" s="6">
        <v>3.1939000000000002</v>
      </c>
      <c r="G15" s="35">
        <v>387.73277777777781</v>
      </c>
      <c r="H15" s="36">
        <v>24.970931562500002</v>
      </c>
      <c r="I15" s="6">
        <v>38.471351904396137</v>
      </c>
      <c r="J15" s="6">
        <v>50.223269030895658</v>
      </c>
      <c r="K15" s="36">
        <v>0.11214278816137502</v>
      </c>
    </row>
    <row r="16" spans="1:13" ht="12" customHeight="1" x14ac:dyDescent="0.25">
      <c r="A16" s="32">
        <v>45117</v>
      </c>
      <c r="B16" s="6">
        <v>95.4084</v>
      </c>
      <c r="C16" s="6">
        <v>1.24089</v>
      </c>
      <c r="D16" s="6">
        <v>0.13168299999999999</v>
      </c>
      <c r="E16" s="5">
        <v>0.68628650000000002</v>
      </c>
      <c r="F16" s="6">
        <v>3.7364600000000001</v>
      </c>
      <c r="G16" s="37">
        <v>275.39074444444446</v>
      </c>
      <c r="H16" s="36">
        <v>25.842775</v>
      </c>
      <c r="I16" s="6">
        <v>38.59095312043921</v>
      </c>
      <c r="J16" s="6">
        <v>50.251917111634512</v>
      </c>
      <c r="K16" s="36">
        <v>0.137461806125</v>
      </c>
    </row>
    <row r="17" spans="1:11" ht="12" customHeight="1" x14ac:dyDescent="0.25">
      <c r="A17" s="32">
        <v>45118</v>
      </c>
      <c r="B17" s="6">
        <v>95.456500000000005</v>
      </c>
      <c r="C17" s="6">
        <v>1.2526200000000001</v>
      </c>
      <c r="D17" s="6">
        <v>0.129493</v>
      </c>
      <c r="E17" s="5">
        <v>0.69105650000000007</v>
      </c>
      <c r="F17" s="6">
        <v>3.7305299999999999</v>
      </c>
      <c r="G17" s="37">
        <v>274.68612777777781</v>
      </c>
      <c r="H17" s="36">
        <v>22.90700416666667</v>
      </c>
      <c r="I17" s="6">
        <v>38.594679015019985</v>
      </c>
      <c r="J17" s="6">
        <v>50.268532998831773</v>
      </c>
      <c r="K17" s="36">
        <v>0.12018955196450001</v>
      </c>
    </row>
    <row r="18" spans="1:11" ht="12" customHeight="1" x14ac:dyDescent="0.25">
      <c r="A18" s="32">
        <v>45119</v>
      </c>
      <c r="B18" s="6">
        <v>95.468199999999996</v>
      </c>
      <c r="C18" s="6">
        <v>1.2490600000000001</v>
      </c>
      <c r="D18" s="6">
        <v>0.12540999999999999</v>
      </c>
      <c r="E18" s="5">
        <v>0.68723500000000004</v>
      </c>
      <c r="F18" s="6">
        <v>4.7131699999999999</v>
      </c>
      <c r="G18" s="37">
        <v>274.13702222222224</v>
      </c>
      <c r="H18" s="36">
        <v>24.0298625</v>
      </c>
      <c r="I18" s="6">
        <v>38.912497822760614</v>
      </c>
      <c r="J18" s="6">
        <v>50.44386625111067</v>
      </c>
      <c r="K18" s="36">
        <v>0.12203557363500001</v>
      </c>
    </row>
    <row r="19" spans="1:11" ht="12" customHeight="1" x14ac:dyDescent="0.25">
      <c r="A19" s="32">
        <v>45120</v>
      </c>
      <c r="B19" s="6">
        <v>94.203999999999994</v>
      </c>
      <c r="C19" s="6">
        <v>1.2479</v>
      </c>
      <c r="D19" s="6">
        <v>0.11848</v>
      </c>
      <c r="E19" s="5">
        <v>0.68318999999999996</v>
      </c>
      <c r="F19" s="6">
        <v>4.9947299999999997</v>
      </c>
      <c r="G19" s="38">
        <v>274.85446111111116</v>
      </c>
      <c r="H19" s="39">
        <v>23.338075833333338</v>
      </c>
      <c r="I19" s="6">
        <v>39.024647249642122</v>
      </c>
      <c r="J19" s="6">
        <v>50.566099400924315</v>
      </c>
      <c r="K19" s="39">
        <v>0.13538733683999998</v>
      </c>
    </row>
    <row r="20" spans="1:11" ht="12" customHeight="1" x14ac:dyDescent="0.25">
      <c r="A20" s="32">
        <v>45121</v>
      </c>
      <c r="B20" s="27">
        <v>93.9773</v>
      </c>
      <c r="C20" s="27">
        <v>1.2345299999999999</v>
      </c>
      <c r="D20" s="27">
        <v>0.115673</v>
      </c>
      <c r="E20" s="5">
        <v>0.67510149999999991</v>
      </c>
      <c r="F20" s="27">
        <v>5.1632199999999999</v>
      </c>
      <c r="G20" s="38">
        <v>275.25427222222226</v>
      </c>
      <c r="H20" s="39">
        <v>23.586514583333337</v>
      </c>
      <c r="I20" s="27">
        <v>39.047375206584881</v>
      </c>
      <c r="J20" s="27">
        <v>50.553636915712801</v>
      </c>
      <c r="K20" s="39">
        <v>0.15177564719400002</v>
      </c>
    </row>
    <row r="21" spans="1:11" ht="12" customHeight="1" x14ac:dyDescent="0.25">
      <c r="A21" s="32">
        <v>45122</v>
      </c>
      <c r="B21" s="6">
        <v>93.879300000000001</v>
      </c>
      <c r="C21" s="6">
        <v>1.19906</v>
      </c>
      <c r="D21" s="6">
        <v>0.120001</v>
      </c>
      <c r="E21" s="5">
        <v>0.65953050000000002</v>
      </c>
      <c r="F21" s="6">
        <v>5.31067</v>
      </c>
      <c r="G21" s="38">
        <v>275.22723333333334</v>
      </c>
      <c r="H21" s="39">
        <v>24.814416666666663</v>
      </c>
      <c r="I21" s="6">
        <v>39.102891035838518</v>
      </c>
      <c r="J21" s="6">
        <v>50.584363714347191</v>
      </c>
      <c r="K21" s="39">
        <v>0.13839373408500003</v>
      </c>
    </row>
    <row r="22" spans="1:11" ht="12" customHeight="1" x14ac:dyDescent="0.25">
      <c r="A22" s="32">
        <v>45123</v>
      </c>
      <c r="B22" s="6">
        <v>93.642399999999995</v>
      </c>
      <c r="C22" s="6">
        <v>1.1792899999999999</v>
      </c>
      <c r="D22" s="6">
        <v>0.11691500000000001</v>
      </c>
      <c r="E22" s="5">
        <v>0.64810250000000003</v>
      </c>
      <c r="F22" s="6">
        <v>5.2129700000000003</v>
      </c>
      <c r="G22" s="38">
        <v>276.32409999999999</v>
      </c>
      <c r="H22" s="39">
        <v>26.003279166666662</v>
      </c>
      <c r="I22" s="6">
        <v>39.111088003916237</v>
      </c>
      <c r="J22" s="6">
        <v>50.602801154017463</v>
      </c>
      <c r="K22" s="39">
        <v>0.1471817207095</v>
      </c>
    </row>
    <row r="23" spans="1:11" ht="12" customHeight="1" x14ac:dyDescent="0.25">
      <c r="A23" s="32">
        <v>45124</v>
      </c>
      <c r="B23" s="6">
        <v>93.810699999999997</v>
      </c>
      <c r="C23" s="6">
        <v>1.1836</v>
      </c>
      <c r="D23" s="6">
        <v>0.117767</v>
      </c>
      <c r="E23" s="5">
        <v>0.65068349999999997</v>
      </c>
      <c r="F23" s="6">
        <v>5.2486199999999998</v>
      </c>
      <c r="G23" s="38">
        <v>275.92495555555558</v>
      </c>
      <c r="H23" s="39">
        <v>27.864380833333325</v>
      </c>
      <c r="I23" s="6">
        <v>39.092085941554252</v>
      </c>
      <c r="J23" s="6">
        <v>50.588463649313539</v>
      </c>
      <c r="K23" s="39">
        <v>0.13380880128900002</v>
      </c>
    </row>
    <row r="24" spans="1:11" ht="12" customHeight="1" x14ac:dyDescent="0.25">
      <c r="A24" s="32">
        <v>45125</v>
      </c>
      <c r="B24" s="6">
        <v>93.608500000000006</v>
      </c>
      <c r="C24" s="6">
        <v>1.18164</v>
      </c>
      <c r="D24" s="6">
        <v>0.118062</v>
      </c>
      <c r="E24" s="5">
        <v>0.64985099999999996</v>
      </c>
      <c r="F24" s="6">
        <v>5.6124000000000001</v>
      </c>
      <c r="G24" s="38">
        <v>275.67511111111116</v>
      </c>
      <c r="H24" s="39">
        <v>26.290990833333328</v>
      </c>
      <c r="I24" s="6">
        <v>39.216903410010417</v>
      </c>
      <c r="J24" s="6">
        <v>50.681583161224601</v>
      </c>
      <c r="K24" s="39">
        <v>0.14335133898249999</v>
      </c>
    </row>
    <row r="25" spans="1:11" ht="12" customHeight="1" x14ac:dyDescent="0.25">
      <c r="A25" s="32">
        <v>45126</v>
      </c>
      <c r="B25" s="6">
        <v>95.479100000000003</v>
      </c>
      <c r="C25" s="6">
        <v>1.2822899999999999</v>
      </c>
      <c r="D25" s="6">
        <v>0.13209399999999999</v>
      </c>
      <c r="E25" s="5">
        <v>0.70719199999999993</v>
      </c>
      <c r="F25" s="6">
        <v>5.2403300000000002</v>
      </c>
      <c r="G25" s="38">
        <v>275.05438333333336</v>
      </c>
      <c r="H25" s="39">
        <v>24.893521153846155</v>
      </c>
      <c r="I25" s="6">
        <v>39.048120385501036</v>
      </c>
      <c r="J25" s="6">
        <v>50.574696727431132</v>
      </c>
      <c r="K25" s="39">
        <v>0.14302277563846155</v>
      </c>
    </row>
    <row r="26" spans="1:11" ht="12" customHeight="1" x14ac:dyDescent="0.25">
      <c r="A26" s="32">
        <v>45127</v>
      </c>
      <c r="B26" s="6">
        <v>95.447500000000005</v>
      </c>
      <c r="C26" s="6">
        <v>1.21692</v>
      </c>
      <c r="D26" s="6">
        <v>0.128778</v>
      </c>
      <c r="E26" s="5">
        <v>0.67284900000000003</v>
      </c>
      <c r="F26" s="6">
        <v>3.53512</v>
      </c>
      <c r="G26" s="38">
        <v>272.74200555555558</v>
      </c>
      <c r="H26" s="39">
        <v>22.108426666666666</v>
      </c>
      <c r="I26" s="6">
        <v>38.555184532463713</v>
      </c>
      <c r="J26" s="6">
        <v>50.273327089646159</v>
      </c>
      <c r="K26" s="39">
        <v>0.13501744205100003</v>
      </c>
    </row>
    <row r="27" spans="1:11" ht="12" customHeight="1" x14ac:dyDescent="0.25">
      <c r="A27" s="32">
        <v>45128</v>
      </c>
      <c r="B27" s="6">
        <v>95.943299999999994</v>
      </c>
      <c r="C27" s="6">
        <v>1.2229699999999999</v>
      </c>
      <c r="D27" s="6">
        <v>0.301232</v>
      </c>
      <c r="E27" s="5">
        <v>0.76210099999999992</v>
      </c>
      <c r="F27" s="6">
        <v>4.1385199999999998</v>
      </c>
      <c r="G27" s="38">
        <v>272.63769444444449</v>
      </c>
      <c r="H27" s="39">
        <v>21.728259583333326</v>
      </c>
      <c r="I27" s="6">
        <v>38.717260946727691</v>
      </c>
      <c r="J27" s="6">
        <v>50.347415786644191</v>
      </c>
      <c r="K27" s="39">
        <v>0.14074488854899997</v>
      </c>
    </row>
    <row r="28" spans="1:11" ht="12" customHeight="1" x14ac:dyDescent="0.25">
      <c r="A28" s="32">
        <v>45129</v>
      </c>
      <c r="B28" s="6">
        <v>95.934399999999997</v>
      </c>
      <c r="C28" s="6">
        <v>1.1260300000000001</v>
      </c>
      <c r="D28" s="6">
        <v>0.29386499999999999</v>
      </c>
      <c r="E28" s="5">
        <v>0.70994750000000006</v>
      </c>
      <c r="F28" s="6">
        <v>2.9319000000000002</v>
      </c>
      <c r="G28" s="38">
        <v>271.40542777777779</v>
      </c>
      <c r="H28" s="39">
        <v>27.599188749999996</v>
      </c>
      <c r="I28" s="6">
        <v>38.421797506471755</v>
      </c>
      <c r="J28" s="6">
        <v>50.235002399010199</v>
      </c>
      <c r="K28" s="39">
        <v>0.14900354162949997</v>
      </c>
    </row>
    <row r="29" spans="1:11" ht="12" customHeight="1" x14ac:dyDescent="0.25">
      <c r="A29" s="32">
        <v>45130</v>
      </c>
      <c r="B29" s="6">
        <v>95.856099999999998</v>
      </c>
      <c r="C29" s="6">
        <v>1.1837299999999999</v>
      </c>
      <c r="D29" s="6">
        <v>0.27523300000000001</v>
      </c>
      <c r="E29" s="5">
        <v>0.7294815</v>
      </c>
      <c r="F29" s="6">
        <v>2.9124599999999998</v>
      </c>
      <c r="G29" s="38">
        <v>272.41808888888892</v>
      </c>
      <c r="H29" s="39">
        <v>33.656204166666662</v>
      </c>
      <c r="I29" s="6">
        <v>38.386028918496251</v>
      </c>
      <c r="J29" s="6">
        <v>50.180945421468508</v>
      </c>
      <c r="K29" s="39">
        <v>0.15676034484999996</v>
      </c>
    </row>
    <row r="30" spans="1:11" ht="12" customHeight="1" x14ac:dyDescent="0.25">
      <c r="A30" s="32">
        <v>45131</v>
      </c>
      <c r="B30" s="6">
        <v>95.968699999999998</v>
      </c>
      <c r="C30" s="6">
        <v>1.1493800000000001</v>
      </c>
      <c r="D30" s="6">
        <v>0.17968999999999999</v>
      </c>
      <c r="E30" s="5">
        <v>0.66453499999999999</v>
      </c>
      <c r="F30" s="6">
        <v>2.7951000000000001</v>
      </c>
      <c r="G30" s="38">
        <v>273.35928333333334</v>
      </c>
      <c r="H30" s="39">
        <v>38.064551304347823</v>
      </c>
      <c r="I30" s="6">
        <v>38.415836075142501</v>
      </c>
      <c r="J30" s="6">
        <v>50.222185937921381</v>
      </c>
      <c r="K30" s="39">
        <v>0.22646081899826087</v>
      </c>
    </row>
    <row r="31" spans="1:11" ht="12" customHeight="1" x14ac:dyDescent="0.25">
      <c r="A31" s="32">
        <v>45132</v>
      </c>
      <c r="B31" s="6">
        <v>95.566100000000006</v>
      </c>
      <c r="C31" s="6">
        <v>1.23681</v>
      </c>
      <c r="D31" s="6">
        <v>0.13134399999999999</v>
      </c>
      <c r="E31" s="5">
        <v>0.68407699999999994</v>
      </c>
      <c r="F31" s="6">
        <v>3.2985199999999999</v>
      </c>
      <c r="G31" s="38">
        <v>273.91470000000004</v>
      </c>
      <c r="H31" s="39">
        <v>25.806698750000002</v>
      </c>
      <c r="I31" s="6">
        <v>38.519043355030135</v>
      </c>
      <c r="J31" s="6">
        <v>50.241750841852706</v>
      </c>
      <c r="K31" s="39">
        <v>0.16736996023450001</v>
      </c>
    </row>
    <row r="32" spans="1:11" ht="12" customHeight="1" x14ac:dyDescent="0.25">
      <c r="A32" s="32">
        <v>45133</v>
      </c>
      <c r="B32" s="6">
        <v>96.054199999999994</v>
      </c>
      <c r="C32" s="6">
        <v>1.2284999999999999</v>
      </c>
      <c r="D32" s="6">
        <v>0.27558300000000002</v>
      </c>
      <c r="E32" s="5">
        <v>0.75204150000000003</v>
      </c>
      <c r="F32" s="6">
        <v>3.4812400000000001</v>
      </c>
      <c r="G32" s="38">
        <v>279.62915000000004</v>
      </c>
      <c r="H32" s="39">
        <v>21.72826541666667</v>
      </c>
      <c r="I32" s="6">
        <v>38.527240323107854</v>
      </c>
      <c r="J32" s="6">
        <v>50.25351114657731</v>
      </c>
      <c r="K32" s="39">
        <v>0.14690515262799997</v>
      </c>
    </row>
    <row r="33" spans="1:11" ht="12" customHeight="1" x14ac:dyDescent="0.25">
      <c r="A33" s="32">
        <v>45134</v>
      </c>
      <c r="B33" s="6">
        <v>95.999200000000002</v>
      </c>
      <c r="C33" s="6">
        <v>1.1275299999999999</v>
      </c>
      <c r="D33" s="6">
        <v>0.31285600000000002</v>
      </c>
      <c r="E33" s="5">
        <v>0.72019299999999997</v>
      </c>
      <c r="F33" s="6">
        <v>3.4651200000000002</v>
      </c>
      <c r="G33" s="38">
        <v>271.43786666666671</v>
      </c>
      <c r="H33" s="39">
        <v>32.894548749999998</v>
      </c>
      <c r="I33" s="6">
        <v>38.56822516349645</v>
      </c>
      <c r="J33" s="6">
        <v>50.320884475168917</v>
      </c>
      <c r="K33" s="39">
        <v>0.13867040905550002</v>
      </c>
    </row>
    <row r="34" spans="1:11" ht="12" customHeight="1" x14ac:dyDescent="0.25">
      <c r="A34" s="32">
        <v>45135</v>
      </c>
      <c r="B34" s="6">
        <v>95.6203</v>
      </c>
      <c r="C34" s="6">
        <v>1.1219600000000001</v>
      </c>
      <c r="D34" s="6">
        <v>0.21385299999999999</v>
      </c>
      <c r="E34" s="5">
        <v>0.66790650000000007</v>
      </c>
      <c r="F34" s="6">
        <v>3.3773200000000001</v>
      </c>
      <c r="G34" s="38">
        <v>270.88284444444446</v>
      </c>
      <c r="H34" s="39">
        <v>31.762870416666665</v>
      </c>
      <c r="I34" s="6">
        <v>38.524259607443227</v>
      </c>
      <c r="J34" s="6">
        <v>50.30005432180964</v>
      </c>
      <c r="K34" s="39">
        <v>0.136683005665</v>
      </c>
    </row>
    <row r="35" spans="1:11" ht="12" customHeight="1" x14ac:dyDescent="0.25">
      <c r="A35" s="32">
        <v>45136</v>
      </c>
      <c r="B35" s="6">
        <v>95.425600000000003</v>
      </c>
      <c r="C35" s="6">
        <v>1.1662600000000001</v>
      </c>
      <c r="D35" s="6">
        <v>0.16372</v>
      </c>
      <c r="E35" s="5">
        <v>0.66499000000000008</v>
      </c>
      <c r="F35" s="6">
        <v>3.5664600000000002</v>
      </c>
      <c r="G35" s="38">
        <v>272.47063888888891</v>
      </c>
      <c r="H35" s="39">
        <v>27.628311666666661</v>
      </c>
      <c r="I35" s="6">
        <v>38.607719646052722</v>
      </c>
      <c r="J35" s="6">
        <v>50.327370289754725</v>
      </c>
      <c r="K35" s="39">
        <v>0.13111214014250003</v>
      </c>
    </row>
    <row r="36" spans="1:11" ht="12" customHeight="1" x14ac:dyDescent="0.25">
      <c r="A36" s="32">
        <v>45137</v>
      </c>
      <c r="B36" s="40">
        <v>95.274100000000004</v>
      </c>
      <c r="C36" s="40">
        <v>1.2022900000000001</v>
      </c>
      <c r="D36" s="40">
        <v>0.12817300000000001</v>
      </c>
      <c r="E36" s="5">
        <v>0.66523150000000009</v>
      </c>
      <c r="F36" s="40">
        <v>3.5685099999999998</v>
      </c>
      <c r="G36" s="38">
        <v>273.84082222222224</v>
      </c>
      <c r="H36" s="39">
        <v>25.256370416666662</v>
      </c>
      <c r="I36" s="40">
        <v>38.576049542116081</v>
      </c>
      <c r="J36" s="40">
        <v>50.27135298863756</v>
      </c>
      <c r="K36" s="39">
        <v>0.2363082796</v>
      </c>
    </row>
    <row r="37" spans="1:11" ht="12" customHeight="1" thickBot="1" x14ac:dyDescent="0.3">
      <c r="A37" s="32">
        <v>45138</v>
      </c>
      <c r="B37" s="41">
        <v>95.106099999999998</v>
      </c>
      <c r="C37" s="41">
        <v>1.2016899999999999</v>
      </c>
      <c r="D37" s="41">
        <v>0.12786</v>
      </c>
      <c r="E37" s="42">
        <v>0.664775</v>
      </c>
      <c r="F37" s="41">
        <v>3.6013799999999998</v>
      </c>
      <c r="G37" s="43">
        <v>274.46936111111114</v>
      </c>
      <c r="H37" s="44">
        <v>24.455243750000001</v>
      </c>
      <c r="I37" s="41">
        <v>38.633800908118197</v>
      </c>
      <c r="J37" s="41">
        <v>50.328069471154869</v>
      </c>
      <c r="K37" s="44">
        <v>9.0923637809333338E-2</v>
      </c>
    </row>
    <row r="38" spans="1:11" ht="15.75" thickBot="1" x14ac:dyDescent="0.3">
      <c r="A38" s="28" t="s">
        <v>18</v>
      </c>
      <c r="B38" s="29">
        <f>MAX(B7:B37)</f>
        <v>96.603700000000003</v>
      </c>
      <c r="C38" s="29">
        <f t="shared" ref="C38:J38" si="0">MAX(C7:C37)</f>
        <v>1.7505299999999999</v>
      </c>
      <c r="D38" s="29">
        <f t="shared" si="0"/>
        <v>0.31497399999999998</v>
      </c>
      <c r="E38" s="30">
        <f>MAX(E7:E37)</f>
        <v>0.99319200000000007</v>
      </c>
      <c r="F38" s="29">
        <f t="shared" si="0"/>
        <v>7.9061000000000003</v>
      </c>
      <c r="G38" s="29">
        <f t="shared" si="0"/>
        <v>387.73277777777781</v>
      </c>
      <c r="H38" s="29">
        <f t="shared" si="0"/>
        <v>242.9176166666667</v>
      </c>
      <c r="I38" s="29">
        <f t="shared" si="0"/>
        <v>43.173058275883683</v>
      </c>
      <c r="J38" s="29">
        <f t="shared" si="0"/>
        <v>52.792411473517731</v>
      </c>
      <c r="K38" s="29">
        <f>MAX(K7:K37)</f>
        <v>0.2363082796</v>
      </c>
    </row>
    <row r="39" spans="1:1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1" t="s">
        <v>7</v>
      </c>
      <c r="B40" s="65" t="s">
        <v>41</v>
      </c>
      <c r="C40" s="66"/>
      <c r="D40" s="66"/>
      <c r="E40" s="66"/>
      <c r="F40" s="66"/>
      <c r="G40" s="66"/>
      <c r="H40" s="66"/>
      <c r="I40" s="66"/>
      <c r="J40" s="66"/>
      <c r="K40" s="67"/>
    </row>
    <row r="41" spans="1:11" x14ac:dyDescent="0.25">
      <c r="A41" s="2"/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7" priority="8" operator="greaterThan">
      <formula>4</formula>
    </cfRule>
  </conditionalFormatting>
  <conditionalFormatting sqref="K14:K27 H37">
    <cfRule type="cellIs" dxfId="6" priority="6" operator="greaterThan">
      <formula>110</formula>
    </cfRule>
  </conditionalFormatting>
  <conditionalFormatting sqref="K37">
    <cfRule type="cellIs" dxfId="5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1:D23 F21:F23 I21:J23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16" zoomScale="90" zoomScaleNormal="90" workbookViewId="0">
      <selection activeCell="G31" sqref="G31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23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77" t="s">
        <v>24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60" t="s">
        <v>2</v>
      </c>
      <c r="B4" s="60"/>
      <c r="C4" s="78" t="s">
        <v>9</v>
      </c>
      <c r="D4" s="78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2">
        <v>45108</v>
      </c>
      <c r="B7" s="6">
        <v>94.171300000000002</v>
      </c>
      <c r="C7" s="6">
        <v>1.1495299999999999</v>
      </c>
      <c r="D7" s="6">
        <v>0.110208</v>
      </c>
      <c r="E7" s="5">
        <v>0.62986900000000001</v>
      </c>
      <c r="F7" s="6">
        <v>3.1290499999999999</v>
      </c>
      <c r="G7" s="33">
        <v>269.72067222222222</v>
      </c>
      <c r="H7" s="34">
        <v>17.383881666666667</v>
      </c>
      <c r="I7" s="6">
        <v>38.454585378782618</v>
      </c>
      <c r="J7" s="6">
        <v>50.237567322358608</v>
      </c>
      <c r="K7" s="34">
        <v>1.6616755326300005E-2</v>
      </c>
    </row>
    <row r="8" spans="1:13" ht="12" customHeight="1" x14ac:dyDescent="0.25">
      <c r="A8" s="32">
        <v>45109</v>
      </c>
      <c r="B8" s="6">
        <v>88.287700000000001</v>
      </c>
      <c r="C8" s="6">
        <v>0.99958999999999998</v>
      </c>
      <c r="D8" s="6">
        <v>0.107975</v>
      </c>
      <c r="E8" s="5">
        <v>0.55378249999999996</v>
      </c>
      <c r="F8" s="6">
        <v>3.09375</v>
      </c>
      <c r="G8" s="35">
        <v>269.95648333333332</v>
      </c>
      <c r="H8" s="36">
        <v>17.871198333333329</v>
      </c>
      <c r="I8" s="6">
        <v>38.42403304322022</v>
      </c>
      <c r="J8" s="6">
        <v>50.20065218262927</v>
      </c>
      <c r="K8" s="36">
        <v>1.7133863771200006E-2</v>
      </c>
    </row>
    <row r="9" spans="1:13" ht="12" customHeight="1" x14ac:dyDescent="0.25">
      <c r="A9" s="32">
        <v>45110</v>
      </c>
      <c r="B9" s="6">
        <v>85.944500000000005</v>
      </c>
      <c r="C9" s="6">
        <v>1.04176</v>
      </c>
      <c r="D9" s="6">
        <v>0.11937200000000001</v>
      </c>
      <c r="E9" s="5">
        <v>0.58056600000000003</v>
      </c>
      <c r="F9" s="6">
        <v>6.6304600000000002</v>
      </c>
      <c r="G9" s="35">
        <v>278.43136666666669</v>
      </c>
      <c r="H9" s="36">
        <v>73.690070416666657</v>
      </c>
      <c r="I9" s="6">
        <v>42.092921436915269</v>
      </c>
      <c r="J9" s="6">
        <v>52.311628165646951</v>
      </c>
      <c r="K9" s="36">
        <v>1.8363513986499994E-2</v>
      </c>
    </row>
    <row r="10" spans="1:13" ht="12" customHeight="1" x14ac:dyDescent="0.25">
      <c r="A10" s="32">
        <v>45111</v>
      </c>
      <c r="B10" s="6">
        <v>87.389499999999998</v>
      </c>
      <c r="C10" s="6">
        <v>1.13805</v>
      </c>
      <c r="D10" s="6">
        <v>0.151925</v>
      </c>
      <c r="E10" s="5">
        <v>0.64498750000000005</v>
      </c>
      <c r="F10" s="6">
        <v>3.9115899999999999</v>
      </c>
      <c r="G10" s="35">
        <v>291.1267666666667</v>
      </c>
      <c r="H10" s="36">
        <v>186.18314166666667</v>
      </c>
      <c r="I10" s="6">
        <v>40.558598048549655</v>
      </c>
      <c r="J10" s="6">
        <v>51.408659651864475</v>
      </c>
      <c r="K10" s="36">
        <v>1.4205565514499998E-2</v>
      </c>
    </row>
    <row r="11" spans="1:13" ht="12" customHeight="1" x14ac:dyDescent="0.25">
      <c r="A11" s="32">
        <v>45112</v>
      </c>
      <c r="B11" s="6">
        <v>88.206199999999995</v>
      </c>
      <c r="C11" s="6">
        <v>1.1890099999999999</v>
      </c>
      <c r="D11" s="6">
        <v>0.12586700000000001</v>
      </c>
      <c r="E11" s="5">
        <v>0.65743849999999993</v>
      </c>
      <c r="F11" s="6">
        <v>2.2172999999999998</v>
      </c>
      <c r="G11" s="35">
        <v>284.23797777777781</v>
      </c>
      <c r="H11" s="36">
        <v>227.67779999999996</v>
      </c>
      <c r="I11" s="6">
        <v>38.225815451522671</v>
      </c>
      <c r="J11" s="6">
        <v>50.042235309330316</v>
      </c>
      <c r="K11" s="36">
        <v>2.3627836208950006E-2</v>
      </c>
    </row>
    <row r="12" spans="1:13" ht="12" customHeight="1" x14ac:dyDescent="0.25">
      <c r="A12" s="32">
        <v>45113</v>
      </c>
      <c r="B12" s="6">
        <v>95.950999999999993</v>
      </c>
      <c r="C12" s="6">
        <v>1.21027</v>
      </c>
      <c r="D12" s="6">
        <v>0.12876199999999999</v>
      </c>
      <c r="E12" s="5">
        <v>0.669516</v>
      </c>
      <c r="F12" s="6">
        <v>2.2826900000000001</v>
      </c>
      <c r="G12" s="35">
        <v>269.17505</v>
      </c>
      <c r="H12" s="36">
        <v>41.405874999999995</v>
      </c>
      <c r="I12" s="6">
        <v>38.122980761093118</v>
      </c>
      <c r="J12" s="6">
        <v>49.974460940832643</v>
      </c>
      <c r="K12" s="36">
        <v>3.9463359119538462E-3</v>
      </c>
    </row>
    <row r="13" spans="1:13" ht="12" customHeight="1" x14ac:dyDescent="0.25">
      <c r="A13" s="32">
        <v>45114</v>
      </c>
      <c r="B13" s="6">
        <v>95.636700000000005</v>
      </c>
      <c r="C13" s="6">
        <v>1.20384</v>
      </c>
      <c r="D13" s="6">
        <v>0.123433</v>
      </c>
      <c r="E13" s="5">
        <v>0.66363649999999996</v>
      </c>
      <c r="F13" s="6">
        <v>2.2951999999999999</v>
      </c>
      <c r="G13" s="35">
        <v>271.78845000000001</v>
      </c>
      <c r="H13" s="36">
        <v>25.013487916666662</v>
      </c>
      <c r="I13" s="6">
        <v>38.13825692887432</v>
      </c>
      <c r="J13" s="6">
        <v>49.994829730961847</v>
      </c>
      <c r="K13" s="36">
        <v>2.6763576410000007E-2</v>
      </c>
    </row>
    <row r="14" spans="1:13" ht="12" customHeight="1" x14ac:dyDescent="0.25">
      <c r="A14" s="32">
        <v>45115</v>
      </c>
      <c r="B14" s="6">
        <v>95.211799999999997</v>
      </c>
      <c r="C14" s="6">
        <v>1.0736000000000001</v>
      </c>
      <c r="D14" s="6">
        <v>0.10877000000000001</v>
      </c>
      <c r="E14" s="5">
        <v>0.59118500000000007</v>
      </c>
      <c r="F14" s="6">
        <v>2.5704699999999998</v>
      </c>
      <c r="G14" s="35">
        <v>268.83898888888893</v>
      </c>
      <c r="H14" s="36">
        <v>24.085290833333328</v>
      </c>
      <c r="I14" s="6">
        <v>38.348024793772289</v>
      </c>
      <c r="J14" s="6">
        <v>50.233698106674645</v>
      </c>
      <c r="K14" s="36">
        <v>3.8188158568000015E-2</v>
      </c>
    </row>
    <row r="15" spans="1:13" ht="12" customHeight="1" x14ac:dyDescent="0.25">
      <c r="A15" s="32">
        <v>45116</v>
      </c>
      <c r="B15" s="6">
        <v>95.237799999999993</v>
      </c>
      <c r="C15" s="6">
        <v>1.1691100000000001</v>
      </c>
      <c r="D15" s="6">
        <v>9.1778299999999993E-2</v>
      </c>
      <c r="E15" s="5">
        <v>0.63044415000000009</v>
      </c>
      <c r="F15" s="6">
        <v>1.8085100000000001</v>
      </c>
      <c r="G15" s="35">
        <v>269.04355000000004</v>
      </c>
      <c r="H15" s="36">
        <v>22.805741874999999</v>
      </c>
      <c r="I15" s="6">
        <v>38.052188764058272</v>
      </c>
      <c r="J15" s="6">
        <v>49.963076575893759</v>
      </c>
      <c r="K15" s="36">
        <v>4.2046210133999999E-2</v>
      </c>
    </row>
    <row r="16" spans="1:13" ht="12" customHeight="1" x14ac:dyDescent="0.25">
      <c r="A16" s="32">
        <v>45117</v>
      </c>
      <c r="B16" s="6">
        <v>94.640900000000002</v>
      </c>
      <c r="C16" s="6">
        <v>1.1590499999999999</v>
      </c>
      <c r="D16" s="6">
        <v>0.119325</v>
      </c>
      <c r="E16" s="5">
        <v>0.63918749999999991</v>
      </c>
      <c r="F16" s="6">
        <v>2.9973299999999998</v>
      </c>
      <c r="G16" s="35">
        <v>268.71932777777778</v>
      </c>
      <c r="H16" s="36">
        <v>22.604642083333335</v>
      </c>
      <c r="I16" s="6">
        <v>38.384538560663941</v>
      </c>
      <c r="J16" s="6">
        <v>50.152092086627881</v>
      </c>
      <c r="K16" s="36">
        <v>3.5734894483500007E-2</v>
      </c>
    </row>
    <row r="17" spans="1:11" ht="12" customHeight="1" x14ac:dyDescent="0.25">
      <c r="A17" s="32">
        <v>45118</v>
      </c>
      <c r="B17" s="6">
        <v>94.675200000000004</v>
      </c>
      <c r="C17" s="6">
        <v>1.18266</v>
      </c>
      <c r="D17" s="6">
        <v>0.119102</v>
      </c>
      <c r="E17" s="5">
        <v>0.65088100000000004</v>
      </c>
      <c r="F17" s="6">
        <v>2.9844300000000001</v>
      </c>
      <c r="G17" s="35">
        <v>269.00555555555559</v>
      </c>
      <c r="H17" s="36">
        <v>20.928967500000002</v>
      </c>
      <c r="I17" s="6">
        <v>38.365909087760038</v>
      </c>
      <c r="J17" s="6">
        <v>50.144018417672335</v>
      </c>
      <c r="K17" s="36">
        <v>3.3164320322000007E-2</v>
      </c>
    </row>
    <row r="18" spans="1:11" ht="12" customHeight="1" x14ac:dyDescent="0.25">
      <c r="A18" s="32">
        <v>45119</v>
      </c>
      <c r="B18" s="6">
        <v>93.636899999999997</v>
      </c>
      <c r="C18" s="6">
        <v>1.21793</v>
      </c>
      <c r="D18" s="6">
        <v>0.11213099999999999</v>
      </c>
      <c r="E18" s="5">
        <v>0.66503049999999997</v>
      </c>
      <c r="F18" s="6">
        <v>2.9558599999999999</v>
      </c>
      <c r="G18" s="35">
        <v>270.29663333333338</v>
      </c>
      <c r="H18" s="36">
        <v>19.610444583333329</v>
      </c>
      <c r="I18" s="6">
        <v>38.354358814559617</v>
      </c>
      <c r="J18" s="6">
        <v>50.130249625644701</v>
      </c>
      <c r="K18" s="36">
        <v>2.6974032443999995E-2</v>
      </c>
    </row>
    <row r="19" spans="1:11" ht="12" customHeight="1" x14ac:dyDescent="0.25">
      <c r="A19" s="32">
        <v>45120</v>
      </c>
      <c r="B19" s="6">
        <v>93.443399999999997</v>
      </c>
      <c r="C19" s="6">
        <v>1.1336200000000001</v>
      </c>
      <c r="D19" s="6">
        <v>0.103829</v>
      </c>
      <c r="E19" s="5">
        <v>0.61872450000000001</v>
      </c>
      <c r="F19" s="6">
        <v>4.1768700000000001</v>
      </c>
      <c r="G19" s="35">
        <v>269.38412222222223</v>
      </c>
      <c r="H19" s="36">
        <v>20.452182916666668</v>
      </c>
      <c r="I19" s="6">
        <v>38.792896606717541</v>
      </c>
      <c r="J19" s="6">
        <v>50.413685048857118</v>
      </c>
      <c r="K19" s="36">
        <v>3.3906970681999993E-2</v>
      </c>
    </row>
    <row r="20" spans="1:11" ht="12" customHeight="1" x14ac:dyDescent="0.25">
      <c r="A20" s="32">
        <v>45121</v>
      </c>
      <c r="B20" s="6">
        <v>93.251199999999997</v>
      </c>
      <c r="C20" s="6">
        <v>1.1450499999999999</v>
      </c>
      <c r="D20" s="6">
        <v>0.10607900000000001</v>
      </c>
      <c r="E20" s="5">
        <v>0.62556449999999997</v>
      </c>
      <c r="F20" s="6">
        <v>4.4064899999999998</v>
      </c>
      <c r="G20" s="45">
        <v>271.54629444444447</v>
      </c>
      <c r="H20" s="39">
        <v>21.510127916666669</v>
      </c>
      <c r="I20" s="6">
        <v>38.832018499815739</v>
      </c>
      <c r="J20" s="6">
        <v>50.425835024480229</v>
      </c>
      <c r="K20" s="39">
        <v>2.6408817824000008E-2</v>
      </c>
    </row>
    <row r="21" spans="1:11" ht="12" customHeight="1" x14ac:dyDescent="0.25">
      <c r="A21" s="32">
        <v>45122</v>
      </c>
      <c r="B21" s="6">
        <v>93.079499999999996</v>
      </c>
      <c r="C21" s="6">
        <v>1.15358</v>
      </c>
      <c r="D21" s="6">
        <v>0.107557</v>
      </c>
      <c r="E21" s="5">
        <v>0.63056849999999998</v>
      </c>
      <c r="F21" s="6">
        <v>4.5308799999999998</v>
      </c>
      <c r="G21" s="45">
        <v>272.10482777777781</v>
      </c>
      <c r="H21" s="39">
        <v>23.00929166666667</v>
      </c>
      <c r="I21" s="6">
        <v>38.887534329069375</v>
      </c>
      <c r="J21" s="6">
        <v>50.478564683774074</v>
      </c>
      <c r="K21" s="39">
        <v>3.8368546366000005E-2</v>
      </c>
    </row>
    <row r="22" spans="1:11" ht="12" customHeight="1" x14ac:dyDescent="0.25">
      <c r="A22" s="32">
        <v>45123</v>
      </c>
      <c r="B22" s="6">
        <v>93.147499999999994</v>
      </c>
      <c r="C22" s="6">
        <v>1.1452199999999999</v>
      </c>
      <c r="D22" s="6">
        <v>0.104473</v>
      </c>
      <c r="E22" s="5">
        <v>0.62484649999999997</v>
      </c>
      <c r="F22" s="6">
        <v>4.7263000000000002</v>
      </c>
      <c r="G22" s="45">
        <v>270.76577777777777</v>
      </c>
      <c r="H22" s="39">
        <v>23.821705833333326</v>
      </c>
      <c r="I22" s="6">
        <v>38.991859377331245</v>
      </c>
      <c r="J22" s="6">
        <v>50.543645724274512</v>
      </c>
      <c r="K22" s="39">
        <v>4.4008659747000016E-2</v>
      </c>
    </row>
    <row r="23" spans="1:11" ht="12" customHeight="1" x14ac:dyDescent="0.25">
      <c r="A23" s="32">
        <v>45124</v>
      </c>
      <c r="B23" s="27">
        <v>93.1541</v>
      </c>
      <c r="C23" s="27">
        <v>1.1453800000000001</v>
      </c>
      <c r="D23" s="27">
        <v>0.10600800000000001</v>
      </c>
      <c r="E23" s="5">
        <v>0.62569400000000008</v>
      </c>
      <c r="F23" s="27">
        <v>4.5970300000000002</v>
      </c>
      <c r="G23" s="45">
        <v>270.34289444444448</v>
      </c>
      <c r="H23" s="39">
        <v>24.757941250000005</v>
      </c>
      <c r="I23" s="27">
        <v>38.90541862305713</v>
      </c>
      <c r="J23" s="27">
        <v>50.486299647327954</v>
      </c>
      <c r="K23" s="39">
        <v>3.6552645955650005E-2</v>
      </c>
    </row>
    <row r="24" spans="1:11" ht="12" customHeight="1" x14ac:dyDescent="0.25">
      <c r="A24" s="32">
        <v>45125</v>
      </c>
      <c r="B24" s="6">
        <v>92.819900000000004</v>
      </c>
      <c r="C24" s="6">
        <v>1.14177</v>
      </c>
      <c r="D24" s="6">
        <v>0.103087</v>
      </c>
      <c r="E24" s="5">
        <v>0.62242849999999994</v>
      </c>
      <c r="F24" s="6">
        <v>4.8441200000000002</v>
      </c>
      <c r="G24" s="45">
        <v>269.87164444444443</v>
      </c>
      <c r="H24" s="39">
        <v>23.515461666666663</v>
      </c>
      <c r="I24" s="6">
        <v>38.9210673802964</v>
      </c>
      <c r="J24" s="6">
        <v>50.487056354500872</v>
      </c>
      <c r="K24" s="39">
        <v>4.5265373536500002E-2</v>
      </c>
    </row>
    <row r="25" spans="1:11" ht="12" customHeight="1" x14ac:dyDescent="0.25">
      <c r="A25" s="32">
        <v>45126</v>
      </c>
      <c r="B25" s="6">
        <v>93.234700000000004</v>
      </c>
      <c r="C25" s="6">
        <v>1.15021</v>
      </c>
      <c r="D25" s="6">
        <v>9.7691E-2</v>
      </c>
      <c r="E25" s="5">
        <v>0.62395049999999996</v>
      </c>
      <c r="F25" s="6">
        <v>2.9484900000000001</v>
      </c>
      <c r="G25" s="45">
        <v>269.62195000000003</v>
      </c>
      <c r="H25" s="39">
        <v>22.604246538461538</v>
      </c>
      <c r="I25" s="6">
        <v>38.36106542480502</v>
      </c>
      <c r="J25" s="6">
        <v>50.145526306577054</v>
      </c>
      <c r="K25" s="39">
        <v>4.8721464121615397E-2</v>
      </c>
    </row>
    <row r="26" spans="1:11" ht="12" customHeight="1" x14ac:dyDescent="0.25">
      <c r="A26" s="32">
        <v>45127</v>
      </c>
      <c r="B26" s="6">
        <v>94.892700000000005</v>
      </c>
      <c r="C26" s="6">
        <v>1.1601699999999999</v>
      </c>
      <c r="D26" s="6">
        <v>0.119516</v>
      </c>
      <c r="E26" s="5">
        <v>0.63984299999999994</v>
      </c>
      <c r="F26" s="6">
        <v>2.9668299999999999</v>
      </c>
      <c r="G26" s="45">
        <v>268.55029444444449</v>
      </c>
      <c r="H26" s="39">
        <v>19.094346249999994</v>
      </c>
      <c r="I26" s="6">
        <v>38.365909087760038</v>
      </c>
      <c r="J26" s="6">
        <v>50.143718618405991</v>
      </c>
      <c r="K26" s="39">
        <v>3.6519569034500002E-2</v>
      </c>
    </row>
    <row r="27" spans="1:11" ht="12" customHeight="1" x14ac:dyDescent="0.25">
      <c r="A27" s="32">
        <v>45128</v>
      </c>
      <c r="B27" s="6">
        <v>94.261200000000002</v>
      </c>
      <c r="C27" s="6">
        <v>0.97851699999999997</v>
      </c>
      <c r="D27" s="6">
        <v>0.10567600000000001</v>
      </c>
      <c r="E27" s="5">
        <v>0.54209649999999998</v>
      </c>
      <c r="F27" s="6">
        <v>2.4679700000000002</v>
      </c>
      <c r="G27" s="45">
        <v>267.35766666666672</v>
      </c>
      <c r="H27" s="39">
        <v>19.363490416666664</v>
      </c>
      <c r="I27" s="6">
        <v>38.258975913291621</v>
      </c>
      <c r="J27" s="6">
        <v>50.134515994414087</v>
      </c>
      <c r="K27" s="39">
        <v>3.74575908685E-2</v>
      </c>
    </row>
    <row r="28" spans="1:11" ht="12" customHeight="1" x14ac:dyDescent="0.25">
      <c r="A28" s="32">
        <v>45129</v>
      </c>
      <c r="B28" s="6">
        <v>95.481200000000001</v>
      </c>
      <c r="C28" s="6">
        <v>0.966642</v>
      </c>
      <c r="D28" s="6">
        <v>0.19336</v>
      </c>
      <c r="E28" s="5">
        <v>0.58000099999999999</v>
      </c>
      <c r="F28" s="6">
        <v>2.4413100000000001</v>
      </c>
      <c r="G28" s="45">
        <v>266.36532777777779</v>
      </c>
      <c r="H28" s="39">
        <v>24.242461250000002</v>
      </c>
      <c r="I28" s="6">
        <v>38.250778945213902</v>
      </c>
      <c r="J28" s="6">
        <v>50.127131756326747</v>
      </c>
      <c r="K28" s="39">
        <v>4.6311661316999993E-2</v>
      </c>
    </row>
    <row r="29" spans="1:11" ht="12" customHeight="1" x14ac:dyDescent="0.25">
      <c r="A29" s="32">
        <v>45130</v>
      </c>
      <c r="B29" s="6">
        <v>95.5137</v>
      </c>
      <c r="C29" s="6">
        <v>1.00041</v>
      </c>
      <c r="D29" s="6">
        <v>0.120286</v>
      </c>
      <c r="E29" s="5">
        <v>0.56034800000000007</v>
      </c>
      <c r="F29" s="6">
        <v>2.5471499999999998</v>
      </c>
      <c r="G29" s="45">
        <v>265.94992222222226</v>
      </c>
      <c r="H29" s="39">
        <v>30.437385416666661</v>
      </c>
      <c r="I29" s="6">
        <v>38.299215574764062</v>
      </c>
      <c r="J29" s="6">
        <v>50.171224420783076</v>
      </c>
      <c r="K29" s="39">
        <v>4.8915244362999995E-2</v>
      </c>
    </row>
    <row r="30" spans="1:11" ht="12" customHeight="1" x14ac:dyDescent="0.25">
      <c r="A30" s="32">
        <v>45131</v>
      </c>
      <c r="B30" s="6">
        <v>95.587699999999998</v>
      </c>
      <c r="C30" s="6">
        <v>1.10348</v>
      </c>
      <c r="D30" s="6">
        <v>0.13291800000000001</v>
      </c>
      <c r="E30" s="5">
        <v>0.61819900000000005</v>
      </c>
      <c r="F30" s="6">
        <v>2.45702</v>
      </c>
      <c r="G30" s="46">
        <v>266.96191111111114</v>
      </c>
      <c r="H30" s="39">
        <v>24.054218695652171</v>
      </c>
      <c r="I30" s="6">
        <v>38.198616421082967</v>
      </c>
      <c r="J30" s="6">
        <v>50.077740559941113</v>
      </c>
      <c r="K30" s="39">
        <v>8.03748060182609E-2</v>
      </c>
    </row>
    <row r="31" spans="1:11" ht="12" customHeight="1" x14ac:dyDescent="0.25">
      <c r="A31" s="32">
        <v>45132</v>
      </c>
      <c r="B31" s="6">
        <v>95.054400000000001</v>
      </c>
      <c r="C31" s="6">
        <v>1.1338900000000001</v>
      </c>
      <c r="D31" s="6">
        <v>0.120252</v>
      </c>
      <c r="E31" s="5">
        <v>0.62707100000000005</v>
      </c>
      <c r="F31" s="6">
        <v>2.85249</v>
      </c>
      <c r="G31" s="46">
        <v>269.81546111111112</v>
      </c>
      <c r="H31" s="39">
        <v>22.68441291666667</v>
      </c>
      <c r="I31" s="6">
        <v>38.371870519089285</v>
      </c>
      <c r="J31" s="6">
        <v>50.176844641430137</v>
      </c>
      <c r="K31" s="39">
        <v>0.26986366894149999</v>
      </c>
    </row>
    <row r="32" spans="1:11" ht="12" customHeight="1" x14ac:dyDescent="0.25">
      <c r="A32" s="32">
        <v>45133</v>
      </c>
      <c r="B32" s="6">
        <v>94.960300000000004</v>
      </c>
      <c r="C32" s="6">
        <v>0.92922899999999997</v>
      </c>
      <c r="D32" s="6">
        <v>0.120245</v>
      </c>
      <c r="E32" s="5">
        <v>0.52473700000000001</v>
      </c>
      <c r="F32" s="6">
        <v>2.3805700000000001</v>
      </c>
      <c r="G32" s="46">
        <v>267.42904444444446</v>
      </c>
      <c r="H32" s="39">
        <v>19.429794999999999</v>
      </c>
      <c r="I32" s="6">
        <v>38.317472458209885</v>
      </c>
      <c r="J32" s="6">
        <v>50.241503542946859</v>
      </c>
      <c r="K32" s="39">
        <v>4.3380371549449993E-2</v>
      </c>
    </row>
    <row r="33" spans="1:12" ht="12" customHeight="1" x14ac:dyDescent="0.25">
      <c r="A33" s="32">
        <v>45134</v>
      </c>
      <c r="B33" s="6">
        <v>94.971100000000007</v>
      </c>
      <c r="C33" s="6">
        <v>0.84630700000000003</v>
      </c>
      <c r="D33" s="6">
        <v>0.15143100000000001</v>
      </c>
      <c r="E33" s="5">
        <v>0.49886900000000001</v>
      </c>
      <c r="F33" s="6">
        <v>2.4304399999999999</v>
      </c>
      <c r="G33" s="46">
        <v>266.21878333333336</v>
      </c>
      <c r="H33" s="39">
        <v>30.800230416666665</v>
      </c>
      <c r="I33" s="6">
        <v>38.314491742545258</v>
      </c>
      <c r="J33" s="6">
        <v>50.239970586687463</v>
      </c>
      <c r="K33" s="39">
        <v>4.0067217346499998E-2</v>
      </c>
    </row>
    <row r="34" spans="1:12" ht="12" customHeight="1" x14ac:dyDescent="0.25">
      <c r="A34" s="32">
        <v>45135</v>
      </c>
      <c r="B34" s="6">
        <v>95.105199999999996</v>
      </c>
      <c r="C34" s="6">
        <v>1.0361400000000001</v>
      </c>
      <c r="D34" s="6">
        <v>0.13974900000000001</v>
      </c>
      <c r="E34" s="5">
        <v>0.58794450000000009</v>
      </c>
      <c r="F34" s="6">
        <v>2.8602799999999999</v>
      </c>
      <c r="G34" s="46">
        <v>266.28161666666671</v>
      </c>
      <c r="H34" s="39">
        <v>29.895174166666671</v>
      </c>
      <c r="I34" s="6">
        <v>38.402795444109771</v>
      </c>
      <c r="J34" s="6">
        <v>50.253774435751843</v>
      </c>
      <c r="K34" s="39">
        <v>3.66338081545E-2</v>
      </c>
    </row>
    <row r="35" spans="1:12" ht="12" customHeight="1" x14ac:dyDescent="0.25">
      <c r="A35" s="32">
        <v>45136</v>
      </c>
      <c r="B35" s="6">
        <v>94.857399999999998</v>
      </c>
      <c r="C35" s="6">
        <v>1.0835999999999999</v>
      </c>
      <c r="D35" s="6">
        <v>0.11947199999999999</v>
      </c>
      <c r="E35" s="5">
        <v>0.60153599999999996</v>
      </c>
      <c r="F35" s="6">
        <v>2.9591799999999999</v>
      </c>
      <c r="G35" s="46">
        <v>267.83145000000002</v>
      </c>
      <c r="H35" s="39">
        <v>25.865431666666666</v>
      </c>
      <c r="I35" s="6">
        <v>38.438564032085267</v>
      </c>
      <c r="J35" s="6">
        <v>50.236875548347612</v>
      </c>
      <c r="K35" s="39">
        <v>4.6510065316000007E-2</v>
      </c>
    </row>
    <row r="36" spans="1:12" ht="12" customHeight="1" x14ac:dyDescent="0.25">
      <c r="A36" s="32">
        <v>45137</v>
      </c>
      <c r="B36" s="40">
        <v>94.804199999999994</v>
      </c>
      <c r="C36" s="40">
        <v>1.1551800000000001</v>
      </c>
      <c r="D36" s="40">
        <v>0.118118</v>
      </c>
      <c r="E36" s="5">
        <v>0.63664900000000002</v>
      </c>
      <c r="F36" s="40">
        <v>3.0993599999999999</v>
      </c>
      <c r="G36" s="46">
        <v>267.89828333333338</v>
      </c>
      <c r="H36" s="39">
        <v>22.529829583333331</v>
      </c>
      <c r="I36" s="40">
        <v>38.445643231788743</v>
      </c>
      <c r="J36" s="40">
        <v>50.203184452049776</v>
      </c>
      <c r="K36" s="39">
        <v>5.8301440080000003E-2</v>
      </c>
    </row>
    <row r="37" spans="1:12" ht="12" customHeight="1" thickBot="1" x14ac:dyDescent="0.3">
      <c r="A37" s="32">
        <v>45138</v>
      </c>
      <c r="B37" s="41">
        <v>94.789000000000001</v>
      </c>
      <c r="C37" s="41">
        <v>1.1576</v>
      </c>
      <c r="D37" s="41">
        <v>0.114049</v>
      </c>
      <c r="E37" s="5">
        <v>0.63582450000000001</v>
      </c>
      <c r="F37" s="41">
        <v>3.2516099999999999</v>
      </c>
      <c r="G37" s="47">
        <v>268.88571111111111</v>
      </c>
      <c r="H37" s="44">
        <v>22.000798749999994</v>
      </c>
      <c r="I37" s="41">
        <v>38.491099145674276</v>
      </c>
      <c r="J37" s="41">
        <v>50.22581410087043</v>
      </c>
      <c r="K37" s="44">
        <v>1.5525438292666666E-2</v>
      </c>
    </row>
    <row r="38" spans="1:12" ht="15.75" thickBot="1" x14ac:dyDescent="0.3">
      <c r="A38" s="28" t="s">
        <v>16</v>
      </c>
      <c r="B38" s="29">
        <f>MIN(B7:B37)</f>
        <v>85.944500000000005</v>
      </c>
      <c r="C38" s="29">
        <f t="shared" ref="C38:J38" si="0">MIN(C7:C37)</f>
        <v>0.84630700000000003</v>
      </c>
      <c r="D38" s="29">
        <f t="shared" si="0"/>
        <v>9.1778299999999993E-2</v>
      </c>
      <c r="E38" s="30">
        <f t="shared" si="0"/>
        <v>0.49886900000000001</v>
      </c>
      <c r="F38" s="29">
        <f t="shared" si="0"/>
        <v>1.8085100000000001</v>
      </c>
      <c r="G38" s="29">
        <f t="shared" si="0"/>
        <v>265.94992222222226</v>
      </c>
      <c r="H38" s="29">
        <f t="shared" si="0"/>
        <v>17.383881666666667</v>
      </c>
      <c r="I38" s="29">
        <f t="shared" si="0"/>
        <v>38.052188764058272</v>
      </c>
      <c r="J38" s="29">
        <f t="shared" si="0"/>
        <v>49.963076575893759</v>
      </c>
      <c r="K38" s="29">
        <f>MIN(K7:K37)</f>
        <v>3.9463359119538462E-3</v>
      </c>
      <c r="L38" s="25"/>
    </row>
    <row r="39" spans="1:12" ht="7.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25">
      <c r="A40" s="1" t="s">
        <v>7</v>
      </c>
      <c r="B40" s="79" t="s">
        <v>40</v>
      </c>
      <c r="C40" s="80"/>
      <c r="D40" s="80"/>
      <c r="E40" s="80"/>
      <c r="F40" s="80"/>
      <c r="G40" s="80"/>
      <c r="H40" s="80"/>
      <c r="I40" s="80"/>
      <c r="J40" s="80"/>
      <c r="K40" s="81"/>
    </row>
    <row r="41" spans="1:12" x14ac:dyDescent="0.25">
      <c r="A41" s="2"/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2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2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2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4" priority="8" operator="greaterThan">
      <formula>4</formula>
    </cfRule>
  </conditionalFormatting>
  <conditionalFormatting sqref="H27:H29">
    <cfRule type="cellIs" dxfId="3" priority="5" operator="greaterThan">
      <formula>110</formula>
    </cfRule>
  </conditionalFormatting>
  <conditionalFormatting sqref="H37">
    <cfRule type="cellIs" dxfId="2" priority="2" operator="greaterThan">
      <formula>110</formula>
    </cfRule>
  </conditionalFormatting>
  <conditionalFormatting sqref="K14:K29">
    <cfRule type="cellIs" dxfId="1" priority="3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7 B24:D26 F24:F26 I24:J26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2000000}">
      <formula1>40909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Norman, Samuel</cp:lastModifiedBy>
  <cp:lastPrinted>2017-10-03T18:51:24Z</cp:lastPrinted>
  <dcterms:created xsi:type="dcterms:W3CDTF">2012-05-21T15:11:37Z</dcterms:created>
  <dcterms:modified xsi:type="dcterms:W3CDTF">2023-08-09T18:02:43Z</dcterms:modified>
</cp:coreProperties>
</file>